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<sst xmlns="http://schemas.openxmlformats.org/spreadsheetml/2006/main" count="87" uniqueCount="87">
  <si>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PLANIRANI PRIHODI</t>
  </si>
  <si>
    <t>Vkupno analitika</t>
  </si>
  <si>
    <t>Vkupno sintetika</t>
  </si>
  <si>
    <t>konto</t>
  </si>
  <si>
    <t>naziv na konto</t>
  </si>
  <si>
    <t>PLANIRANI RASHODI</t>
  </si>
  <si>
    <t>vkupno</t>
  </si>
  <si>
    <t>Osnovni plati i nadomestoci</t>
  </si>
  <si>
    <t xml:space="preserve">Osnovni plati </t>
  </si>
  <si>
    <t>Personalen danok na dohod od plata</t>
  </si>
  <si>
    <t>Pridonesi za socij.osiguruvawe</t>
  </si>
  <si>
    <t>osnovni pridonesi za PIO</t>
  </si>
  <si>
    <t>Osnovni pridonesi za zdravstvo</t>
  </si>
  <si>
    <t>Osnoven prid.za profes.zaboluvawe</t>
  </si>
  <si>
    <t>Osnoven pridones za vrabotuvawe</t>
  </si>
  <si>
    <t>Komunalni uslugi</t>
  </si>
  <si>
    <t>Elektri~na energija</t>
  </si>
  <si>
    <t>Vodovod i kanalizacija</t>
  </si>
  <si>
    <t>\ubretarina</t>
  </si>
  <si>
    <t>Dr.komunalni taksi i uslugi</t>
  </si>
  <si>
    <t>Drva</t>
  </si>
  <si>
    <t>Jaglen</t>
  </si>
  <si>
    <t>Te~ni goriva</t>
  </si>
  <si>
    <t>Po{ta</t>
  </si>
  <si>
    <t>Telefon</t>
  </si>
  <si>
    <t>transport na lu|e</t>
  </si>
  <si>
    <t>Siten inventar,alat i dr.mater.</t>
  </si>
  <si>
    <t>Kancelariski materijal</t>
  </si>
  <si>
    <t>Spisanija, vesnici i dr.izdanija</t>
  </si>
  <si>
    <t>Dr.administrativni materijali</t>
  </si>
  <si>
    <t>Materijali za AOP</t>
  </si>
  <si>
    <t>Uniformi</t>
  </si>
  <si>
    <t>Obuvki</t>
  </si>
  <si>
    <t>Postelnina</t>
  </si>
  <si>
    <t>Prehrambeni produkti i pijalaci</t>
  </si>
  <si>
    <t>Lekovi</t>
  </si>
  <si>
    <t>Dr.med.materijali</t>
  </si>
  <si>
    <t>Nastavno-obrazovni pomagala</t>
  </si>
  <si>
    <t>U~ili{ni materijali</t>
  </si>
  <si>
    <t>Sredstva za higiena</t>
  </si>
  <si>
    <t>Siten inv.alat i dr.mater.zaporav.</t>
  </si>
  <si>
    <t>Siten inventar</t>
  </si>
  <si>
    <t>Drugi materijali</t>
  </si>
  <si>
    <t>Popravki i tekovno odr`uvawe</t>
  </si>
  <si>
    <t xml:space="preserve">Popravki  na lesni vozila </t>
  </si>
  <si>
    <t>Odr`uvawe na zgradi</t>
  </si>
  <si>
    <t>Uslugi za obezbeduvawe objekti</t>
  </si>
  <si>
    <t>Dezinfekcija, dezinsekcija</t>
  </si>
  <si>
    <t>Popravka i odr`uvawe na mebel</t>
  </si>
  <si>
    <t>Popravka,odr`.na softver i hardv.</t>
  </si>
  <si>
    <t>popravka i odr`uvawe na ma{ini</t>
  </si>
  <si>
    <t>Popravka i odr`uvawe na oprema</t>
  </si>
  <si>
    <t>Odr`uvawe na dr.zeleni povr{ini</t>
  </si>
  <si>
    <t>Dogovorni uslugi</t>
  </si>
  <si>
    <t>Iznajmuvawe na prostor</t>
  </si>
  <si>
    <t>Bankarska provizija</t>
  </si>
  <si>
    <t>Osiguruvawe na povreda</t>
  </si>
  <si>
    <t>Osiguruvawe na nedvi`nosti</t>
  </si>
  <si>
    <t>Drugi finansiski uslugi</t>
  </si>
  <si>
    <t>Dr.zdravstveni uslugi</t>
  </si>
  <si>
    <t>Veterinarni uslugi</t>
  </si>
  <si>
    <t>Za{tita od {tetnici vo zemjod.</t>
  </si>
  <si>
    <t>Zemjod.proizvodni uslugi</t>
  </si>
  <si>
    <t>Uslugi za razvoj na nast.plan i prog</t>
  </si>
  <si>
    <t>Dopolnitelni aktivnosti</t>
  </si>
  <si>
    <t>Prevozni uslugi vo obrazovanie</t>
  </si>
  <si>
    <t>Drugi obrazovni uslugi</t>
  </si>
  <si>
    <t>Uslugi za kopirawe, pe~atewe</t>
  </si>
  <si>
    <t>Dr.dogovorni uslugi</t>
  </si>
  <si>
    <t>Drugi tekovni rashodi</t>
  </si>
  <si>
    <t>^lenarina vo doma{ni organizacii</t>
  </si>
  <si>
    <t>Dr.operativni rashodi</t>
  </si>
  <si>
    <t>Razni transferi</t>
  </si>
  <si>
    <t>VKUPNO</t>
  </si>
  <si>
    <t>kvartal 1</t>
  </si>
  <si>
    <t>kvartal 2</t>
  </si>
  <si>
    <t>kvartal 3</t>
  </si>
  <si>
    <t>kvartal 4</t>
  </si>
  <si>
    <t>Објавување на огласи</t>
  </si>
  <si>
    <t>Изработил</t>
  </si>
  <si>
    <t>Директор</t>
  </si>
  <si>
    <t>Катерина Дрлеска-Здравеска</t>
  </si>
  <si>
    <t>Петра Лукароска</t>
  </si>
  <si>
    <t>купување опрема и машини</t>
  </si>
  <si>
    <t>Купување на информатичка и видео опрема</t>
  </si>
  <si>
    <t>Тррасфери при пњнзионирање</t>
  </si>
  <si>
    <t>FINANSISKI PLAN ZA  SMETKA 903 ZA 2023 GODINA</t>
  </si>
</sst>
</file>

<file path=xl/styles.xml><?xml version="1.0" encoding="utf-8"?>
<styleSheet xmlns="http://schemas.openxmlformats.org/spreadsheetml/2006/main">
  <numFmts count="24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</numFmts>
  <fonts count="22">
    <font>
      <sz val="10"/>
      <name val="Arial"/>
      <family val="0"/>
    </font>
    <font>
      <sz val="8"/>
      <name val="Arial"/>
      <family val="0"/>
    </font>
    <font>
      <b/>
      <sz val="8"/>
      <name val="MAC C Times"/>
      <family val="1"/>
    </font>
    <font>
      <sz val="8"/>
      <name val="MAC C Times"/>
      <family val="1"/>
    </font>
    <font>
      <sz val="10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9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45">
      <selection activeCell="C48" sqref="C48"/>
    </sheetView>
  </sheetViews>
  <sheetFormatPr defaultColWidth="9.140625" defaultRowHeight="12.75"/>
  <cols>
    <col min="1" max="1" width="6.00390625" style="1" customWidth="1"/>
    <col min="2" max="2" width="44.140625" style="17" customWidth="1"/>
    <col min="3" max="3" width="14.28125" style="17" customWidth="1"/>
    <col min="4" max="4" width="11.8515625" style="17" customWidth="1"/>
    <col min="5" max="5" width="13.140625" style="17" customWidth="1"/>
    <col min="6" max="6" width="14.00390625" style="17" customWidth="1"/>
    <col min="7" max="7" width="12.00390625" style="1" customWidth="1"/>
    <col min="8" max="8" width="10.57421875" style="1" customWidth="1"/>
    <col min="9" max="16384" width="9.140625" style="1" customWidth="1"/>
  </cols>
  <sheetData>
    <row r="1" spans="1:8" ht="35.25" customHeight="1">
      <c r="A1" s="32" t="s">
        <v>86</v>
      </c>
      <c r="B1" s="33"/>
      <c r="C1" s="33"/>
      <c r="D1" s="33"/>
      <c r="E1" s="33"/>
      <c r="F1" s="33"/>
      <c r="G1" s="33"/>
      <c r="H1" s="34"/>
    </row>
    <row r="2" spans="1:8" s="4" customFormat="1" ht="24.75" customHeight="1">
      <c r="A2" s="2"/>
      <c r="B2" s="3" t="s">
        <v>0</v>
      </c>
      <c r="C2" s="3" t="s">
        <v>74</v>
      </c>
      <c r="D2" s="3" t="s">
        <v>75</v>
      </c>
      <c r="E2" s="3" t="s">
        <v>76</v>
      </c>
      <c r="F2" s="3" t="s">
        <v>77</v>
      </c>
      <c r="G2" s="4" t="s">
        <v>1</v>
      </c>
      <c r="H2" s="4" t="s">
        <v>2</v>
      </c>
    </row>
    <row r="3" spans="1:6" s="4" customFormat="1" ht="24.75" customHeight="1">
      <c r="A3" s="4" t="s">
        <v>3</v>
      </c>
      <c r="B3" s="3" t="s">
        <v>4</v>
      </c>
      <c r="C3" s="3"/>
      <c r="D3" s="3"/>
      <c r="E3" s="3"/>
      <c r="F3" s="3"/>
    </row>
    <row r="4" spans="1:6" s="4" customFormat="1" ht="15" customHeight="1">
      <c r="A4" s="5"/>
      <c r="B4" s="6" t="s">
        <v>5</v>
      </c>
      <c r="C4" s="7"/>
      <c r="D4" s="7"/>
      <c r="E4" s="7"/>
      <c r="F4" s="7"/>
    </row>
    <row r="5" spans="1:8" s="4" customFormat="1" ht="15" customHeight="1">
      <c r="A5" s="8">
        <v>40</v>
      </c>
      <c r="B5" s="6" t="s">
        <v>6</v>
      </c>
      <c r="C5" s="7">
        <f>(C6+C9)</f>
        <v>10535000</v>
      </c>
      <c r="D5" s="7">
        <f>(D6+D9)</f>
        <v>10535000</v>
      </c>
      <c r="E5" s="7">
        <f>(E6+E9)</f>
        <v>10635000</v>
      </c>
      <c r="F5" s="7">
        <f>(F6+F9)</f>
        <v>10535000</v>
      </c>
      <c r="G5" s="7"/>
      <c r="H5" s="9">
        <f>SUM(C5:G5)</f>
        <v>42240000</v>
      </c>
    </row>
    <row r="6" spans="1:8" s="4" customFormat="1" ht="15" customHeight="1">
      <c r="A6" s="10">
        <v>401</v>
      </c>
      <c r="B6" s="6" t="s">
        <v>7</v>
      </c>
      <c r="C6" s="9">
        <f>SUM(C7:C8)</f>
        <v>7600000</v>
      </c>
      <c r="D6" s="9">
        <f>SUM(D7:D8)</f>
        <v>7600000</v>
      </c>
      <c r="E6" s="9">
        <f>SUM(E7:E8)</f>
        <v>7600000</v>
      </c>
      <c r="F6" s="9">
        <f>SUM(F7:F8)</f>
        <v>7600000</v>
      </c>
      <c r="H6" s="9">
        <f>SUM(C6:G6)</f>
        <v>30400000</v>
      </c>
    </row>
    <row r="7" spans="1:8" s="4" customFormat="1" ht="16.5" customHeight="1">
      <c r="A7" s="5">
        <v>401130</v>
      </c>
      <c r="B7" s="11" t="s">
        <v>8</v>
      </c>
      <c r="C7" s="7">
        <v>7000000</v>
      </c>
      <c r="D7" s="7">
        <v>7000000</v>
      </c>
      <c r="E7" s="7">
        <v>7000000</v>
      </c>
      <c r="F7" s="7">
        <v>7000000</v>
      </c>
      <c r="G7" s="7">
        <f>SUM(C7:F7)</f>
        <v>28000000</v>
      </c>
      <c r="H7" s="9"/>
    </row>
    <row r="8" spans="1:8" s="4" customFormat="1" ht="20.25" customHeight="1">
      <c r="A8" s="5">
        <v>401310</v>
      </c>
      <c r="B8" s="11" t="s">
        <v>9</v>
      </c>
      <c r="C8" s="7">
        <v>600000</v>
      </c>
      <c r="D8" s="7">
        <v>600000</v>
      </c>
      <c r="E8" s="7">
        <v>600000</v>
      </c>
      <c r="F8" s="7">
        <v>600000</v>
      </c>
      <c r="G8" s="7">
        <f>SUM(C8:F8)</f>
        <v>2400000</v>
      </c>
      <c r="H8" s="9"/>
    </row>
    <row r="9" spans="1:8" s="4" customFormat="1" ht="15" customHeight="1">
      <c r="A9" s="10">
        <v>402</v>
      </c>
      <c r="B9" s="6" t="s">
        <v>10</v>
      </c>
      <c r="C9" s="9">
        <f>SUM(C10:C13)</f>
        <v>2935000</v>
      </c>
      <c r="D9" s="9">
        <f>SUM(D10:D13)</f>
        <v>2935000</v>
      </c>
      <c r="E9" s="9">
        <f>SUM(E10:E13)</f>
        <v>3035000</v>
      </c>
      <c r="F9" s="9">
        <f>SUM(F10:F13)</f>
        <v>2935000</v>
      </c>
      <c r="G9" s="7"/>
      <c r="H9" s="9">
        <f>SUM(C9:G9)</f>
        <v>11840000</v>
      </c>
    </row>
    <row r="10" spans="1:8" s="4" customFormat="1" ht="15" customHeight="1">
      <c r="A10" s="5">
        <v>402110</v>
      </c>
      <c r="B10" s="11" t="s">
        <v>11</v>
      </c>
      <c r="C10" s="7">
        <v>1950000</v>
      </c>
      <c r="D10" s="7">
        <v>1950000</v>
      </c>
      <c r="E10" s="7">
        <v>1950000</v>
      </c>
      <c r="F10" s="7">
        <v>1950000</v>
      </c>
      <c r="G10" s="7">
        <f>SUM(C10:F10)</f>
        <v>7800000</v>
      </c>
      <c r="H10" s="9"/>
    </row>
    <row r="11" spans="1:8" s="4" customFormat="1" ht="15" customHeight="1">
      <c r="A11" s="5">
        <v>402210</v>
      </c>
      <c r="B11" s="11" t="s">
        <v>12</v>
      </c>
      <c r="C11" s="7">
        <v>800000</v>
      </c>
      <c r="D11" s="7">
        <v>800000</v>
      </c>
      <c r="E11" s="7">
        <v>900000</v>
      </c>
      <c r="F11" s="7">
        <v>800000</v>
      </c>
      <c r="G11" s="7">
        <f>SUM(C11:F11)</f>
        <v>3300000</v>
      </c>
      <c r="H11" s="9"/>
    </row>
    <row r="12" spans="1:8" s="4" customFormat="1" ht="15" customHeight="1">
      <c r="A12" s="5">
        <v>402220</v>
      </c>
      <c r="B12" s="11" t="s">
        <v>13</v>
      </c>
      <c r="C12" s="7">
        <v>60000</v>
      </c>
      <c r="D12" s="7">
        <v>60000</v>
      </c>
      <c r="E12" s="7">
        <v>60000</v>
      </c>
      <c r="F12" s="7">
        <v>60000</v>
      </c>
      <c r="G12" s="7">
        <f>SUM(C12:F12)</f>
        <v>240000</v>
      </c>
      <c r="H12" s="9"/>
    </row>
    <row r="13" spans="1:8" s="4" customFormat="1" ht="15" customHeight="1">
      <c r="A13" s="5">
        <v>402310</v>
      </c>
      <c r="B13" s="11" t="s">
        <v>14</v>
      </c>
      <c r="C13" s="7">
        <v>125000</v>
      </c>
      <c r="D13" s="7">
        <v>125000</v>
      </c>
      <c r="E13" s="7">
        <v>125000</v>
      </c>
      <c r="F13" s="7">
        <v>125000</v>
      </c>
      <c r="G13" s="7">
        <f>SUM(C13:F13)</f>
        <v>500000</v>
      </c>
      <c r="H13" s="9"/>
    </row>
    <row r="14" spans="1:8" s="12" customFormat="1" ht="20.25" customHeight="1">
      <c r="A14" s="12">
        <v>421</v>
      </c>
      <c r="B14" s="13" t="s">
        <v>15</v>
      </c>
      <c r="C14" s="14">
        <f>SUM(C15:C24)</f>
        <v>1255000</v>
      </c>
      <c r="D14" s="14">
        <f>SUM(D15:D24)</f>
        <v>695000</v>
      </c>
      <c r="E14" s="14">
        <f>SUM(E15:E24)</f>
        <v>755000</v>
      </c>
      <c r="F14" s="14">
        <f>SUM(F15:F24)</f>
        <v>805000</v>
      </c>
      <c r="H14" s="9">
        <f>SUM(C14:G14)</f>
        <v>3510000</v>
      </c>
    </row>
    <row r="15" spans="1:7" ht="15" customHeight="1">
      <c r="A15" s="1">
        <v>421110</v>
      </c>
      <c r="B15" s="16" t="s">
        <v>16</v>
      </c>
      <c r="C15" s="17">
        <v>250000</v>
      </c>
      <c r="D15" s="17">
        <v>200000</v>
      </c>
      <c r="E15" s="17">
        <v>200000</v>
      </c>
      <c r="F15" s="17">
        <v>250000</v>
      </c>
      <c r="G15" s="18">
        <f aca="true" t="shared" si="0" ref="G15:G24">SUM(C15:F15)</f>
        <v>900000</v>
      </c>
    </row>
    <row r="16" spans="1:7" ht="15" customHeight="1">
      <c r="A16" s="1">
        <v>421120</v>
      </c>
      <c r="B16" s="16" t="s">
        <v>17</v>
      </c>
      <c r="C16" s="17">
        <v>150000</v>
      </c>
      <c r="D16" s="17">
        <v>150000</v>
      </c>
      <c r="E16" s="17">
        <v>150000</v>
      </c>
      <c r="F16" s="17">
        <v>150000</v>
      </c>
      <c r="G16" s="18">
        <f t="shared" si="0"/>
        <v>600000</v>
      </c>
    </row>
    <row r="17" spans="1:7" ht="15" customHeight="1">
      <c r="A17" s="1">
        <v>421130</v>
      </c>
      <c r="B17" s="16" t="s">
        <v>18</v>
      </c>
      <c r="C17" s="17">
        <v>100000</v>
      </c>
      <c r="D17" s="17">
        <v>100000</v>
      </c>
      <c r="E17" s="17">
        <v>100000</v>
      </c>
      <c r="F17" s="17">
        <v>100000</v>
      </c>
      <c r="G17" s="18">
        <f t="shared" si="0"/>
        <v>400000</v>
      </c>
    </row>
    <row r="18" spans="1:7" ht="15" customHeight="1">
      <c r="A18" s="1">
        <v>421190</v>
      </c>
      <c r="B18" s="16" t="s">
        <v>19</v>
      </c>
      <c r="G18" s="18">
        <f t="shared" si="0"/>
        <v>0</v>
      </c>
    </row>
    <row r="19" spans="1:7" ht="15" customHeight="1">
      <c r="A19" s="1">
        <v>421220</v>
      </c>
      <c r="B19" s="16" t="s">
        <v>20</v>
      </c>
      <c r="G19" s="18">
        <f t="shared" si="0"/>
        <v>0</v>
      </c>
    </row>
    <row r="20" spans="1:7" ht="15" customHeight="1">
      <c r="A20" s="1">
        <v>421230</v>
      </c>
      <c r="B20" s="16" t="s">
        <v>21</v>
      </c>
      <c r="G20" s="18">
        <f t="shared" si="0"/>
        <v>0</v>
      </c>
    </row>
    <row r="21" spans="1:7" ht="15" customHeight="1">
      <c r="A21" s="1">
        <v>421240</v>
      </c>
      <c r="B21" s="16" t="s">
        <v>22</v>
      </c>
      <c r="C21" s="17">
        <v>500000</v>
      </c>
      <c r="G21" s="18">
        <f t="shared" si="0"/>
        <v>500000</v>
      </c>
    </row>
    <row r="22" spans="1:7" ht="15" customHeight="1">
      <c r="A22" s="1">
        <v>421310</v>
      </c>
      <c r="B22" s="16" t="s">
        <v>23</v>
      </c>
      <c r="C22" s="17">
        <v>30000</v>
      </c>
      <c r="D22" s="17">
        <v>30000</v>
      </c>
      <c r="E22" s="17">
        <v>30000</v>
      </c>
      <c r="F22" s="17">
        <v>30000</v>
      </c>
      <c r="G22" s="18">
        <f t="shared" si="0"/>
        <v>120000</v>
      </c>
    </row>
    <row r="23" spans="1:7" ht="15" customHeight="1">
      <c r="A23" s="1">
        <v>421320</v>
      </c>
      <c r="B23" s="16" t="s">
        <v>24</v>
      </c>
      <c r="C23" s="17">
        <v>25000</v>
      </c>
      <c r="D23" s="17">
        <v>15000</v>
      </c>
      <c r="E23" s="17">
        <v>25000</v>
      </c>
      <c r="F23" s="17">
        <v>25000</v>
      </c>
      <c r="G23" s="18">
        <f t="shared" si="0"/>
        <v>90000</v>
      </c>
    </row>
    <row r="24" spans="1:7" ht="15" customHeight="1">
      <c r="A24" s="1">
        <v>421440</v>
      </c>
      <c r="B24" s="16" t="s">
        <v>25</v>
      </c>
      <c r="C24" s="17">
        <v>200000</v>
      </c>
      <c r="D24" s="17">
        <v>200000</v>
      </c>
      <c r="E24" s="17">
        <v>250000</v>
      </c>
      <c r="F24" s="17">
        <v>250000</v>
      </c>
      <c r="G24" s="18">
        <f t="shared" si="0"/>
        <v>900000</v>
      </c>
    </row>
    <row r="25" spans="1:8" s="12" customFormat="1" ht="15" customHeight="1">
      <c r="A25" s="12">
        <v>423</v>
      </c>
      <c r="B25" s="13" t="s">
        <v>26</v>
      </c>
      <c r="C25" s="14">
        <f>SUM(C26:C41)</f>
        <v>435000</v>
      </c>
      <c r="D25" s="14">
        <f>SUM(D26:D41)</f>
        <v>125000</v>
      </c>
      <c r="E25" s="14">
        <f>SUM(E26:E41)</f>
        <v>55000</v>
      </c>
      <c r="F25" s="14">
        <f>SUM(F26:F41)</f>
        <v>75000</v>
      </c>
      <c r="H25" s="15">
        <f>SUM(C25:G25)</f>
        <v>690000</v>
      </c>
    </row>
    <row r="26" spans="1:7" ht="15" customHeight="1">
      <c r="A26" s="1">
        <v>423110</v>
      </c>
      <c r="B26" s="16" t="s">
        <v>27</v>
      </c>
      <c r="C26" s="17">
        <v>25000</v>
      </c>
      <c r="D26" s="17">
        <v>25000</v>
      </c>
      <c r="E26" s="17">
        <v>25000</v>
      </c>
      <c r="F26" s="17">
        <v>25000</v>
      </c>
      <c r="G26" s="18">
        <f>SUM(C26:F26)</f>
        <v>100000</v>
      </c>
    </row>
    <row r="27" spans="1:7" ht="15" customHeight="1">
      <c r="A27" s="1">
        <v>423120</v>
      </c>
      <c r="B27" s="16" t="s">
        <v>28</v>
      </c>
      <c r="C27" s="17">
        <v>20000</v>
      </c>
      <c r="D27" s="17">
        <v>10000</v>
      </c>
      <c r="G27" s="18">
        <f>SUM(C27:F27)</f>
        <v>30000</v>
      </c>
    </row>
    <row r="28" spans="1:7" ht="15" customHeight="1">
      <c r="A28" s="1">
        <v>423190</v>
      </c>
      <c r="B28" s="16" t="s">
        <v>29</v>
      </c>
      <c r="G28" s="18">
        <f aca="true" t="shared" si="1" ref="G28:G34">SUM(C28:F28)</f>
        <v>0</v>
      </c>
    </row>
    <row r="29" spans="1:7" ht="15" customHeight="1">
      <c r="A29" s="1">
        <v>423210</v>
      </c>
      <c r="B29" s="16" t="s">
        <v>30</v>
      </c>
      <c r="G29" s="18">
        <f t="shared" si="1"/>
        <v>0</v>
      </c>
    </row>
    <row r="30" spans="1:7" ht="15" customHeight="1">
      <c r="A30" s="1">
        <v>423310</v>
      </c>
      <c r="B30" s="16" t="s">
        <v>31</v>
      </c>
      <c r="G30" s="18">
        <f t="shared" si="1"/>
        <v>0</v>
      </c>
    </row>
    <row r="31" spans="1:7" ht="15" customHeight="1">
      <c r="A31" s="1">
        <v>423320</v>
      </c>
      <c r="B31" s="16" t="s">
        <v>32</v>
      </c>
      <c r="G31" s="18">
        <f t="shared" si="1"/>
        <v>0</v>
      </c>
    </row>
    <row r="32" spans="1:7" ht="15" customHeight="1">
      <c r="A32" s="1">
        <v>423330</v>
      </c>
      <c r="B32" s="16" t="s">
        <v>33</v>
      </c>
      <c r="G32" s="18">
        <f t="shared" si="1"/>
        <v>0</v>
      </c>
    </row>
    <row r="33" spans="1:7" ht="15" customHeight="1">
      <c r="A33" s="1">
        <v>423410</v>
      </c>
      <c r="B33" s="16" t="s">
        <v>34</v>
      </c>
      <c r="C33" s="17">
        <v>20000</v>
      </c>
      <c r="D33" s="17">
        <v>20000</v>
      </c>
      <c r="G33" s="18">
        <f t="shared" si="1"/>
        <v>40000</v>
      </c>
    </row>
    <row r="34" spans="1:7" ht="15" customHeight="1">
      <c r="A34" s="1">
        <v>423510</v>
      </c>
      <c r="B34" s="16" t="s">
        <v>35</v>
      </c>
      <c r="G34" s="18">
        <f t="shared" si="1"/>
        <v>0</v>
      </c>
    </row>
    <row r="35" spans="1:2" ht="15" customHeight="1">
      <c r="A35" s="1">
        <v>423590</v>
      </c>
      <c r="B35" s="16" t="s">
        <v>36</v>
      </c>
    </row>
    <row r="36" spans="1:7" ht="15" customHeight="1">
      <c r="A36" s="1">
        <v>423610</v>
      </c>
      <c r="B36" s="16" t="s">
        <v>37</v>
      </c>
      <c r="C36" s="17">
        <v>100000</v>
      </c>
      <c r="G36" s="18">
        <f aca="true" t="shared" si="2" ref="G36:G41">SUM(C36:F36)</f>
        <v>100000</v>
      </c>
    </row>
    <row r="37" spans="1:7" ht="15" customHeight="1">
      <c r="A37" s="1">
        <v>423620</v>
      </c>
      <c r="B37" s="16" t="s">
        <v>38</v>
      </c>
      <c r="C37" s="17">
        <v>100000</v>
      </c>
      <c r="G37" s="18">
        <f t="shared" si="2"/>
        <v>100000</v>
      </c>
    </row>
    <row r="38" spans="1:7" ht="15" customHeight="1">
      <c r="A38" s="1">
        <v>423710</v>
      </c>
      <c r="B38" s="16" t="s">
        <v>39</v>
      </c>
      <c r="C38" s="17">
        <v>100000</v>
      </c>
      <c r="G38" s="18">
        <f t="shared" si="2"/>
        <v>100000</v>
      </c>
    </row>
    <row r="39" spans="1:7" ht="15" customHeight="1">
      <c r="A39" s="1">
        <v>423720</v>
      </c>
      <c r="B39" s="16" t="s">
        <v>40</v>
      </c>
      <c r="C39" s="17">
        <v>20000</v>
      </c>
      <c r="D39" s="17">
        <v>20000</v>
      </c>
      <c r="F39" s="17">
        <v>10000</v>
      </c>
      <c r="G39" s="18">
        <f t="shared" si="2"/>
        <v>50000</v>
      </c>
    </row>
    <row r="40" spans="1:7" ht="15" customHeight="1">
      <c r="A40" s="1">
        <v>423810</v>
      </c>
      <c r="B40" s="16" t="s">
        <v>41</v>
      </c>
      <c r="C40" s="17">
        <v>20000</v>
      </c>
      <c r="D40" s="17">
        <v>20000</v>
      </c>
      <c r="F40" s="17">
        <v>10000</v>
      </c>
      <c r="G40" s="18">
        <f t="shared" si="2"/>
        <v>50000</v>
      </c>
    </row>
    <row r="41" spans="1:7" ht="15" customHeight="1">
      <c r="A41" s="1">
        <v>423990</v>
      </c>
      <c r="B41" s="16" t="s">
        <v>42</v>
      </c>
      <c r="C41" s="17">
        <v>30000</v>
      </c>
      <c r="D41" s="17">
        <v>30000</v>
      </c>
      <c r="E41" s="17">
        <v>30000</v>
      </c>
      <c r="F41" s="17">
        <v>30000</v>
      </c>
      <c r="G41" s="18">
        <f t="shared" si="2"/>
        <v>120000</v>
      </c>
    </row>
    <row r="42" spans="1:8" s="12" customFormat="1" ht="15" customHeight="1">
      <c r="A42" s="12">
        <v>424</v>
      </c>
      <c r="B42" s="13" t="s">
        <v>43</v>
      </c>
      <c r="C42" s="14">
        <f>SUM(C43:C51)</f>
        <v>355000</v>
      </c>
      <c r="D42" s="14">
        <f>SUM(D43:D51)</f>
        <v>105000</v>
      </c>
      <c r="E42" s="14">
        <f>SUM(E43:E51)</f>
        <v>25000</v>
      </c>
      <c r="F42" s="14">
        <f>SUM(F43:F51)</f>
        <v>25000</v>
      </c>
      <c r="H42" s="15">
        <f>SUM(C42:G42)</f>
        <v>510000</v>
      </c>
    </row>
    <row r="43" spans="1:7" s="12" customFormat="1" ht="15" customHeight="1">
      <c r="A43" s="1">
        <v>424110</v>
      </c>
      <c r="B43" s="16" t="s">
        <v>44</v>
      </c>
      <c r="C43" s="14"/>
      <c r="D43" s="14"/>
      <c r="E43" s="14"/>
      <c r="F43" s="17"/>
      <c r="G43" s="18"/>
    </row>
    <row r="44" spans="1:7" ht="15" customHeight="1">
      <c r="A44" s="1">
        <v>424210</v>
      </c>
      <c r="B44" s="16" t="s">
        <v>45</v>
      </c>
      <c r="C44" s="17">
        <v>200000</v>
      </c>
      <c r="G44" s="18">
        <f>SUM(C44:F44)</f>
        <v>200000</v>
      </c>
    </row>
    <row r="45" spans="1:2" ht="15" customHeight="1">
      <c r="A45" s="1">
        <v>424220</v>
      </c>
      <c r="B45" s="16" t="s">
        <v>46</v>
      </c>
    </row>
    <row r="46" spans="1:7" ht="15" customHeight="1">
      <c r="A46" s="1">
        <v>424230</v>
      </c>
      <c r="B46" s="16" t="s">
        <v>47</v>
      </c>
      <c r="C46" s="17">
        <v>30000</v>
      </c>
      <c r="D46" s="17">
        <v>30000</v>
      </c>
      <c r="G46" s="18">
        <f>SUM(C46:F46)</f>
        <v>60000</v>
      </c>
    </row>
    <row r="47" spans="1:7" ht="15" customHeight="1">
      <c r="A47" s="1">
        <v>424410</v>
      </c>
      <c r="B47" s="16" t="s">
        <v>48</v>
      </c>
      <c r="C47" s="17">
        <v>50000</v>
      </c>
      <c r="G47" s="18">
        <v>50000</v>
      </c>
    </row>
    <row r="48" spans="1:7" ht="15" customHeight="1">
      <c r="A48" s="1">
        <v>424420</v>
      </c>
      <c r="B48" s="16" t="s">
        <v>49</v>
      </c>
      <c r="C48" s="17">
        <v>25000</v>
      </c>
      <c r="D48" s="17">
        <v>25000</v>
      </c>
      <c r="E48" s="17">
        <v>25000</v>
      </c>
      <c r="F48" s="17">
        <v>25000</v>
      </c>
      <c r="G48" s="18">
        <f>SUM(C48:F48)</f>
        <v>100000</v>
      </c>
    </row>
    <row r="49" spans="1:7" ht="15" customHeight="1">
      <c r="A49" s="1">
        <v>424430</v>
      </c>
      <c r="B49" s="16" t="s">
        <v>50</v>
      </c>
      <c r="G49" s="18">
        <f>SUM(C49:F49)</f>
        <v>0</v>
      </c>
    </row>
    <row r="50" spans="1:7" ht="15" customHeight="1">
      <c r="A50" s="1">
        <v>424440</v>
      </c>
      <c r="B50" s="16" t="s">
        <v>51</v>
      </c>
      <c r="C50" s="17">
        <v>50000</v>
      </c>
      <c r="D50" s="17">
        <v>50000</v>
      </c>
      <c r="G50" s="18">
        <f>SUM(C50:F50)</f>
        <v>100000</v>
      </c>
    </row>
    <row r="51" spans="1:7" ht="15" customHeight="1">
      <c r="A51" s="1">
        <v>424590</v>
      </c>
      <c r="B51" s="16" t="s">
        <v>52</v>
      </c>
      <c r="G51" s="18">
        <f>SUM(C51:F51)</f>
        <v>0</v>
      </c>
    </row>
    <row r="52" spans="1:8" ht="27" customHeight="1">
      <c r="A52" s="12">
        <v>425</v>
      </c>
      <c r="B52" s="13" t="s">
        <v>53</v>
      </c>
      <c r="C52" s="14">
        <f>SUM(C53:C67)</f>
        <v>2170000</v>
      </c>
      <c r="D52" s="14">
        <f>SUM(D53:D67)</f>
        <v>2020000</v>
      </c>
      <c r="E52" s="14">
        <f>SUM(E53:E67)</f>
        <v>2170000</v>
      </c>
      <c r="F52" s="14">
        <f>SUM(F53:F67)</f>
        <v>1020000</v>
      </c>
      <c r="H52" s="14">
        <f>SUM(C52:G52)</f>
        <v>7380000</v>
      </c>
    </row>
    <row r="53" spans="1:2" ht="15" customHeight="1">
      <c r="A53" s="1">
        <v>425130</v>
      </c>
      <c r="B53" s="16" t="s">
        <v>54</v>
      </c>
    </row>
    <row r="54" spans="1:7" ht="15" customHeight="1">
      <c r="A54" s="1">
        <v>425210</v>
      </c>
      <c r="B54" s="16" t="s">
        <v>55</v>
      </c>
      <c r="G54" s="18">
        <f>SUM(D54:F54)</f>
        <v>0</v>
      </c>
    </row>
    <row r="55" spans="1:7" ht="15" customHeight="1">
      <c r="A55" s="1">
        <v>425240</v>
      </c>
      <c r="B55" s="16" t="s">
        <v>56</v>
      </c>
      <c r="G55" s="18"/>
    </row>
    <row r="56" spans="1:7" ht="15" customHeight="1">
      <c r="A56" s="1">
        <v>425250</v>
      </c>
      <c r="B56" s="16" t="s">
        <v>57</v>
      </c>
      <c r="C56" s="17">
        <v>50000</v>
      </c>
      <c r="E56" s="17">
        <v>50000</v>
      </c>
      <c r="G56" s="18">
        <f>SUM(C56:F56)</f>
        <v>100000</v>
      </c>
    </row>
    <row r="57" spans="1:7" ht="15" customHeight="1">
      <c r="A57" s="1">
        <v>425290</v>
      </c>
      <c r="B57" s="16" t="s">
        <v>58</v>
      </c>
      <c r="G57" s="18">
        <f>SUM(D57:F57)</f>
        <v>0</v>
      </c>
    </row>
    <row r="58" spans="1:7" ht="15" customHeight="1">
      <c r="A58" s="1">
        <v>425490</v>
      </c>
      <c r="B58" s="16" t="s">
        <v>59</v>
      </c>
      <c r="C58" s="17">
        <v>50000</v>
      </c>
      <c r="E58" s="17">
        <v>50000</v>
      </c>
      <c r="G58" s="18">
        <f>SUM(C58:F58)</f>
        <v>100000</v>
      </c>
    </row>
    <row r="59" spans="1:7" ht="15" customHeight="1">
      <c r="A59" s="1">
        <v>425510</v>
      </c>
      <c r="B59" s="19" t="s">
        <v>60</v>
      </c>
      <c r="G59" s="18"/>
    </row>
    <row r="60" spans="1:7" ht="15" customHeight="1">
      <c r="A60" s="1">
        <v>425520</v>
      </c>
      <c r="B60" s="19" t="s">
        <v>61</v>
      </c>
      <c r="G60" s="18"/>
    </row>
    <row r="61" spans="1:7" ht="15" customHeight="1">
      <c r="A61" s="1">
        <v>425540</v>
      </c>
      <c r="B61" s="19" t="s">
        <v>62</v>
      </c>
      <c r="G61" s="18"/>
    </row>
    <row r="62" spans="1:2" ht="15" customHeight="1">
      <c r="A62" s="1">
        <v>425720</v>
      </c>
      <c r="B62" s="19" t="s">
        <v>63</v>
      </c>
    </row>
    <row r="63" spans="1:7" ht="15" customHeight="1">
      <c r="A63" s="1">
        <v>425740</v>
      </c>
      <c r="B63" s="19" t="s">
        <v>64</v>
      </c>
      <c r="G63" s="18">
        <f>SUM(C63:F63)</f>
        <v>0</v>
      </c>
    </row>
    <row r="64" spans="1:7" ht="15" customHeight="1">
      <c r="A64" s="1">
        <v>425760</v>
      </c>
      <c r="B64" s="19" t="s">
        <v>65</v>
      </c>
      <c r="C64" s="17">
        <v>2000000</v>
      </c>
      <c r="D64" s="17">
        <v>2000000</v>
      </c>
      <c r="E64" s="17">
        <v>2000000</v>
      </c>
      <c r="F64" s="17">
        <v>1000000</v>
      </c>
      <c r="G64" s="18">
        <f>SUM(C64:F64)</f>
        <v>7000000</v>
      </c>
    </row>
    <row r="65" spans="1:7" ht="15" customHeight="1">
      <c r="A65" s="1">
        <v>425790</v>
      </c>
      <c r="B65" s="16" t="s">
        <v>66</v>
      </c>
      <c r="G65" s="18">
        <f>SUM(C65:F65)</f>
        <v>0</v>
      </c>
    </row>
    <row r="66" spans="1:7" ht="15" customHeight="1">
      <c r="A66" s="1">
        <v>425920</v>
      </c>
      <c r="B66" s="16" t="s">
        <v>67</v>
      </c>
      <c r="C66" s="17">
        <v>20000</v>
      </c>
      <c r="D66" s="17">
        <v>20000</v>
      </c>
      <c r="E66" s="17">
        <v>20000</v>
      </c>
      <c r="F66" s="17">
        <v>20000</v>
      </c>
      <c r="G66" s="18">
        <f>SUM(C66:F66)</f>
        <v>80000</v>
      </c>
    </row>
    <row r="67" spans="1:7" ht="15" customHeight="1">
      <c r="A67" s="1">
        <v>425990</v>
      </c>
      <c r="B67" s="16" t="s">
        <v>68</v>
      </c>
      <c r="C67" s="17">
        <v>50000</v>
      </c>
      <c r="E67" s="17">
        <v>50000</v>
      </c>
      <c r="G67" s="18">
        <f>SUM(C67:F67)</f>
        <v>100000</v>
      </c>
    </row>
    <row r="68" spans="1:8" ht="15" customHeight="1">
      <c r="A68" s="12">
        <v>426</v>
      </c>
      <c r="B68" s="13" t="s">
        <v>69</v>
      </c>
      <c r="C68" s="14">
        <f>SUM(C69:C71)</f>
        <v>25000</v>
      </c>
      <c r="D68" s="14">
        <f>SUM(D69:D71)</f>
        <v>25000</v>
      </c>
      <c r="E68" s="14">
        <f>SUM(E69:E71)</f>
        <v>20000</v>
      </c>
      <c r="F68" s="14">
        <f>SUM(F69:F71)</f>
        <v>10000</v>
      </c>
      <c r="H68" s="15">
        <f>SUM(C68:G68)</f>
        <v>80000</v>
      </c>
    </row>
    <row r="69" spans="1:7" ht="15" customHeight="1">
      <c r="A69" s="1">
        <v>426120</v>
      </c>
      <c r="B69" s="16" t="s">
        <v>70</v>
      </c>
      <c r="G69" s="18">
        <f>SUM(C69:F69)</f>
        <v>0</v>
      </c>
    </row>
    <row r="70" spans="1:7" ht="15" customHeight="1">
      <c r="A70" s="1">
        <v>426410</v>
      </c>
      <c r="B70" s="16" t="s">
        <v>78</v>
      </c>
      <c r="C70" s="17">
        <v>15000</v>
      </c>
      <c r="D70" s="17">
        <v>15000</v>
      </c>
      <c r="E70" s="17">
        <v>10000</v>
      </c>
      <c r="F70" s="17">
        <v>10000</v>
      </c>
      <c r="G70" s="18">
        <v>50000</v>
      </c>
    </row>
    <row r="71" spans="1:7" ht="15" customHeight="1">
      <c r="A71" s="1">
        <v>426990</v>
      </c>
      <c r="B71" s="16" t="s">
        <v>71</v>
      </c>
      <c r="C71" s="17">
        <v>10000</v>
      </c>
      <c r="D71" s="17">
        <v>10000</v>
      </c>
      <c r="E71" s="17">
        <v>10000</v>
      </c>
      <c r="G71" s="18">
        <f>SUM(C71:F71)</f>
        <v>30000</v>
      </c>
    </row>
    <row r="72" spans="1:8" s="12" customFormat="1" ht="15" customHeight="1">
      <c r="A72" s="12">
        <v>464</v>
      </c>
      <c r="B72" s="13" t="s">
        <v>72</v>
      </c>
      <c r="C72" s="14">
        <f>C73</f>
        <v>180000</v>
      </c>
      <c r="D72" s="14">
        <f>D73+D74</f>
        <v>0</v>
      </c>
      <c r="E72" s="14">
        <f>E73+E74</f>
        <v>0</v>
      </c>
      <c r="F72" s="14">
        <f>F73+F74</f>
        <v>0</v>
      </c>
      <c r="G72" s="15"/>
      <c r="H72" s="15">
        <f>SUM(C72:G72)</f>
        <v>180000</v>
      </c>
    </row>
    <row r="73" spans="1:8" ht="15" customHeight="1">
      <c r="A73" s="1">
        <v>464640</v>
      </c>
      <c r="B73" s="16" t="s">
        <v>85</v>
      </c>
      <c r="C73" s="17">
        <v>180000</v>
      </c>
      <c r="G73" s="18">
        <f>SUM(C73,F73)</f>
        <v>180000</v>
      </c>
      <c r="H73" s="15"/>
    </row>
    <row r="74" spans="1:8" ht="15" customHeight="1">
      <c r="A74" s="12">
        <v>480</v>
      </c>
      <c r="B74" s="13" t="s">
        <v>83</v>
      </c>
      <c r="C74" s="17">
        <f>C75</f>
        <v>0</v>
      </c>
      <c r="D74" s="17">
        <f>D75</f>
        <v>0</v>
      </c>
      <c r="E74" s="17">
        <f>E75</f>
        <v>0</v>
      </c>
      <c r="F74" s="17">
        <f>F75</f>
        <v>0</v>
      </c>
      <c r="G74" s="18"/>
      <c r="H74" s="15">
        <f>SUM(C74:G74)</f>
        <v>0</v>
      </c>
    </row>
    <row r="75" spans="1:7" ht="15" customHeight="1">
      <c r="A75" s="1">
        <v>481140</v>
      </c>
      <c r="B75" s="16" t="s">
        <v>84</v>
      </c>
      <c r="G75" s="21"/>
    </row>
    <row r="76" spans="2:8" ht="15" customHeight="1">
      <c r="B76" s="16"/>
      <c r="G76" s="21"/>
      <c r="H76" s="15">
        <f>(H72+H68+H52+H42+H25+H14)</f>
        <v>12350000</v>
      </c>
    </row>
    <row r="77" spans="2:8" s="18" customFormat="1" ht="18" customHeight="1">
      <c r="B77" s="19" t="s">
        <v>73</v>
      </c>
      <c r="C77" s="14">
        <f>(C5+C16+C25+C42+C52+C68)</f>
        <v>13670000</v>
      </c>
      <c r="D77" s="14">
        <f>(D5+D16+D25+D42+D52+D68)</f>
        <v>12960000</v>
      </c>
      <c r="E77" s="14">
        <f>(E5+E16+E25+E42+E52+E68)</f>
        <v>13055000</v>
      </c>
      <c r="F77" s="14">
        <f>(F5+F16+F25+F42+F52+F68)</f>
        <v>11815000</v>
      </c>
      <c r="G77" s="14">
        <f>SUM(G5:G74)</f>
        <v>54590000</v>
      </c>
      <c r="H77" s="15">
        <f>(H5+H14+H25+H42+H52+H68+H72)</f>
        <v>54590000</v>
      </c>
    </row>
    <row r="80" ht="11.25">
      <c r="H80" s="20"/>
    </row>
    <row r="83" ht="11.25">
      <c r="G83" s="18"/>
    </row>
    <row r="86" spans="2:8" ht="11.25">
      <c r="B86" s="22" t="s">
        <v>79</v>
      </c>
      <c r="G86" s="25" t="s">
        <v>80</v>
      </c>
      <c r="H86" s="26"/>
    </row>
    <row r="87" spans="2:8" ht="11.25">
      <c r="B87" s="23" t="s">
        <v>81</v>
      </c>
      <c r="G87" s="27" t="s">
        <v>82</v>
      </c>
      <c r="H87" s="28"/>
    </row>
    <row r="88" spans="2:8" ht="11.25">
      <c r="B88" s="29"/>
      <c r="G88" s="30"/>
      <c r="H88" s="31"/>
    </row>
    <row r="89" ht="11.25">
      <c r="B89" s="24"/>
    </row>
    <row r="90" ht="11.25">
      <c r="B90" s="2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sjovanoska</dc:creator>
  <cp:keywords/>
  <dc:description/>
  <cp:lastModifiedBy>38975871809</cp:lastModifiedBy>
  <cp:lastPrinted>2021-01-22T08:43:57Z</cp:lastPrinted>
  <dcterms:created xsi:type="dcterms:W3CDTF">2012-01-17T09:41:14Z</dcterms:created>
  <dcterms:modified xsi:type="dcterms:W3CDTF">2022-12-22T13:58:46Z</dcterms:modified>
  <cp:category/>
  <cp:version/>
  <cp:contentType/>
  <cp:contentStatus/>
</cp:coreProperties>
</file>