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<sst xmlns="http://schemas.openxmlformats.org/spreadsheetml/2006/main" count="123" uniqueCount="121">
  <si>
    <t>PLANIRANI PRIHODI</t>
  </si>
  <si>
    <t>Vkupno analitika</t>
  </si>
  <si>
    <t>Vkupno sintetika</t>
  </si>
  <si>
    <t>konto</t>
  </si>
  <si>
    <t>naziv na konto</t>
  </si>
  <si>
    <t>Admin.taksi i nadomestoci</t>
  </si>
  <si>
    <t>Taksi za diploma i sertifikat</t>
  </si>
  <si>
    <t>Taksi za zpisuvawe</t>
  </si>
  <si>
    <t>Taksi za ispiti</t>
  </si>
  <si>
    <t>Taksi laboratoriski</t>
  </si>
  <si>
    <t>Drugi obrazovni taksi</t>
  </si>
  <si>
    <t>Celodnevna i pret{kolska gri`a</t>
  </si>
  <si>
    <t>Sredstva za ekskurzii</t>
  </si>
  <si>
    <t>Nadomestoci za obroci</t>
  </si>
  <si>
    <t>Dr.pomo{ni aktivnosti vo obrazov.</t>
  </si>
  <si>
    <t>Hemiski materijali</t>
  </si>
  <si>
    <t>Laboratoriski materijali</t>
  </si>
  <si>
    <t>prihodi od proda`ba na proizvodi</t>
  </si>
  <si>
    <t>Zakupnina od objekti</t>
  </si>
  <si>
    <t>Drugi nedano~ni prihodi</t>
  </si>
  <si>
    <t>Tekovni donacii-privatni kompani</t>
  </si>
  <si>
    <t>Prihodi od osiguruvawe na imot</t>
  </si>
  <si>
    <t>Ostanati nedano~ni prihodi</t>
  </si>
  <si>
    <t>Prihodi</t>
  </si>
  <si>
    <t>Prihodi od proa`ba na vozila</t>
  </si>
  <si>
    <t>VKUPNO</t>
  </si>
  <si>
    <t>PLANIRANI RASHODI</t>
  </si>
  <si>
    <t>Patni i dnevni rashodi</t>
  </si>
  <si>
    <t>Patuvawe vo zemjata-dnevnici</t>
  </si>
  <si>
    <t>Patuvawe vo zemjata-patni rashodi</t>
  </si>
  <si>
    <t>Patuvawe vo zemjata-smestuvawe</t>
  </si>
  <si>
    <t>Komunalni uslugi</t>
  </si>
  <si>
    <t>Elektri~na energija</t>
  </si>
  <si>
    <t>Vodovod i kanalizacija</t>
  </si>
  <si>
    <t>\ubretarina</t>
  </si>
  <si>
    <t>Dr.komunalni taksi i uslugi</t>
  </si>
  <si>
    <t>Te~ni goriva</t>
  </si>
  <si>
    <t>Po{ta</t>
  </si>
  <si>
    <t>Telefon</t>
  </si>
  <si>
    <t>Goriva i masla</t>
  </si>
  <si>
    <t>Registracija na motorni vozila</t>
  </si>
  <si>
    <t>Transport na lu|e</t>
  </si>
  <si>
    <t>Siten inventar,alat i dr.mater.</t>
  </si>
  <si>
    <t>Kancelariski materijal</t>
  </si>
  <si>
    <t>Spisanija, vesnici i dr.izdanija</t>
  </si>
  <si>
    <t>Dr.administrativni materijali</t>
  </si>
  <si>
    <t>Materijali za AOP</t>
  </si>
  <si>
    <t>Uniformi</t>
  </si>
  <si>
    <t>Obuvki</t>
  </si>
  <si>
    <t>Postelnina</t>
  </si>
  <si>
    <t>Prehrambeni produkti i pijalaci</t>
  </si>
  <si>
    <t>Lekovi</t>
  </si>
  <si>
    <t>Dr.med.materijali</t>
  </si>
  <si>
    <t>Nastavno-obrazovni pomagala</t>
  </si>
  <si>
    <t>U~ili{ni materijali</t>
  </si>
  <si>
    <t>Sredstva za higiena</t>
  </si>
  <si>
    <t>Dr.mater.zaporav.</t>
  </si>
  <si>
    <t>Siten inventar</t>
  </si>
  <si>
    <t>Dr.mater.za specijalna namena</t>
  </si>
  <si>
    <t>Drugi materijali</t>
  </si>
  <si>
    <t>Popravki i tekovno odr`uvawe</t>
  </si>
  <si>
    <t xml:space="preserve">Popravki  na lesni vozila </t>
  </si>
  <si>
    <t>Odr`uvawe na zgradi</t>
  </si>
  <si>
    <t>Uslugi za obezbeduvawe objekti</t>
  </si>
  <si>
    <t>Dezinfekcija, dezinsekcija</t>
  </si>
  <si>
    <t>Popravka i odr`uvawe na mebel</t>
  </si>
  <si>
    <t>Popravka,odr`.na softver i hardv.</t>
  </si>
  <si>
    <t>popravka i odr`uvawe na ma{ini</t>
  </si>
  <si>
    <t>Popravka i odr`uvawe na oprema</t>
  </si>
  <si>
    <t>Odr`uvawe na dr.zeleni povr{ini</t>
  </si>
  <si>
    <t>Dogovorni uslugi</t>
  </si>
  <si>
    <t>Iznajmuvawe na prostor</t>
  </si>
  <si>
    <t>Bankarska provizija</t>
  </si>
  <si>
    <t>Osiguruvawe na povreda</t>
  </si>
  <si>
    <t>Osiguruvawe na nedvi`nosti</t>
  </si>
  <si>
    <t>Drugi finansiski uslugi</t>
  </si>
  <si>
    <t>Dr.zdravstveni uslugi</t>
  </si>
  <si>
    <t>Veterinarni uslugi</t>
  </si>
  <si>
    <t>Za{tita od {tetnici vo zemjod.</t>
  </si>
  <si>
    <t>Zemjod.proizvodni uslugi</t>
  </si>
  <si>
    <t>Uslugi za razvoj na nast.plan i prog</t>
  </si>
  <si>
    <t>Dopolnitelni aktivnosti</t>
  </si>
  <si>
    <t>Prevozni uslugi vo obrazovanie</t>
  </si>
  <si>
    <t>Drugi obrazovni uslugi</t>
  </si>
  <si>
    <t>Uslugi za kopirawe, pe~atewe</t>
  </si>
  <si>
    <t>Dr.dogovorni uslugi</t>
  </si>
  <si>
    <t>Drugi tekovni rashodi</t>
  </si>
  <si>
    <t>^lenarina vo doma{ni organizacii</t>
  </si>
  <si>
    <t>Rashodi za reprezentacija</t>
  </si>
  <si>
    <t>Dr.operativni rashodi</t>
  </si>
  <si>
    <t>Razni transferi</t>
  </si>
  <si>
    <t>Pla}awe po sudski re{enija</t>
  </si>
  <si>
    <t>Kupuvawe na oprema I ma{ini</t>
  </si>
  <si>
    <t>Kupuvawe na kancelariska oprema</t>
  </si>
  <si>
    <t>Kupuv. Na labor.oprema</t>
  </si>
  <si>
    <t>Kupuvawe na inf.i video oprema</t>
  </si>
  <si>
    <t>Kupuv. na oprema za greewe i klima</t>
  </si>
  <si>
    <t>Kupuvawe na zemj.ma{ini</t>
  </si>
  <si>
    <t>Kupuvawe na mebel</t>
  </si>
  <si>
    <t>Kupuv. na kanc.mebel</t>
  </si>
  <si>
    <t>Kupuvawe na u~ili{en mebel</t>
  </si>
  <si>
    <t>Vlo`uvawe I fin,sredstva</t>
  </si>
  <si>
    <t>Knigi za biblioteki i u~ebnici</t>
  </si>
  <si>
    <t>Kupuvawe na `ivotni</t>
  </si>
  <si>
    <t>Kupuvawe na vozila</t>
  </si>
  <si>
    <t>Kupuvawe na motorni vozila</t>
  </si>
  <si>
    <t>Prilep                                                           Izrabotil                                                        Direktor</t>
  </si>
  <si>
    <t>Drva</t>
  </si>
  <si>
    <t>kvartal 1</t>
  </si>
  <si>
    <t>kvartal 2</t>
  </si>
  <si>
    <t>kvartal 3</t>
  </si>
  <si>
    <t>kvartal 4</t>
  </si>
  <si>
    <t>patuvawe vo stranstvo patni rashodi</t>
  </si>
  <si>
    <t>Други правни услуги</t>
  </si>
  <si>
    <t>Купување на други машини</t>
  </si>
  <si>
    <t>други трошоци за комуникација</t>
  </si>
  <si>
    <t>Objavuvawe na oglasi</t>
  </si>
  <si>
    <t>Семинари и конференции</t>
  </si>
  <si>
    <t>Катерина Дрлеска-Здравеска</t>
  </si>
  <si>
    <t>Петра Лукароска</t>
  </si>
  <si>
    <t>FINANSISKI PLAN ZA SMETKA 787  ZA 2023 GODINA</t>
  </si>
</sst>
</file>

<file path=xl/styles.xml><?xml version="1.0" encoding="utf-8"?>
<styleSheet xmlns="http://schemas.openxmlformats.org/spreadsheetml/2006/main">
  <numFmts count="24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</numFmts>
  <fonts count="22">
    <font>
      <sz val="10"/>
      <name val="Arial"/>
      <family val="0"/>
    </font>
    <font>
      <sz val="8"/>
      <name val="Arial"/>
      <family val="0"/>
    </font>
    <font>
      <sz val="8"/>
      <name val="MAC C Times"/>
      <family val="1"/>
    </font>
    <font>
      <b/>
      <sz val="8"/>
      <name val="MAC C Times"/>
      <family val="1"/>
    </font>
    <font>
      <b/>
      <sz val="8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left"/>
    </xf>
    <xf numFmtId="3" fontId="2" fillId="0" borderId="15" xfId="0" applyNumberFormat="1" applyFont="1" applyBorder="1" applyAlignment="1">
      <alignment horizontal="left"/>
    </xf>
    <xf numFmtId="3" fontId="2" fillId="0" borderId="16" xfId="0" applyNumberFormat="1" applyFont="1" applyBorder="1" applyAlignment="1">
      <alignment horizontal="left"/>
    </xf>
    <xf numFmtId="3" fontId="2" fillId="0" borderId="17" xfId="0" applyNumberFormat="1" applyFont="1" applyBorder="1" applyAlignment="1">
      <alignment horizontal="left"/>
    </xf>
    <xf numFmtId="3" fontId="2" fillId="0" borderId="18" xfId="0" applyNumberFormat="1" applyFont="1" applyBorder="1" applyAlignment="1">
      <alignment horizontal="left"/>
    </xf>
    <xf numFmtId="3" fontId="2" fillId="0" borderId="19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32">
      <selection activeCell="J73" sqref="J73"/>
    </sheetView>
  </sheetViews>
  <sheetFormatPr defaultColWidth="9.140625" defaultRowHeight="12.75"/>
  <cols>
    <col min="1" max="1" width="6.57421875" style="1" customWidth="1"/>
    <col min="2" max="2" width="24.140625" style="21" customWidth="1"/>
    <col min="3" max="3" width="9.28125" style="21" customWidth="1"/>
    <col min="4" max="5" width="9.00390625" style="21" customWidth="1"/>
    <col min="6" max="6" width="9.7109375" style="21" customWidth="1"/>
    <col min="7" max="7" width="9.140625" style="1" customWidth="1"/>
    <col min="8" max="8" width="10.00390625" style="1" customWidth="1"/>
    <col min="9" max="16384" width="9.140625" style="1" customWidth="1"/>
  </cols>
  <sheetData>
    <row r="1" spans="2:7" ht="33" customHeight="1">
      <c r="B1" s="24" t="s">
        <v>120</v>
      </c>
      <c r="C1" s="25"/>
      <c r="D1" s="25"/>
      <c r="E1" s="25"/>
      <c r="F1" s="25"/>
      <c r="G1" s="26"/>
    </row>
    <row r="2" spans="2:8" s="2" customFormat="1" ht="24.75" customHeight="1">
      <c r="B2" s="3" t="s">
        <v>0</v>
      </c>
      <c r="C2" s="3" t="s">
        <v>108</v>
      </c>
      <c r="D2" s="3" t="s">
        <v>109</v>
      </c>
      <c r="E2" s="3" t="s">
        <v>110</v>
      </c>
      <c r="F2" s="3" t="s">
        <v>111</v>
      </c>
      <c r="G2" s="2" t="s">
        <v>1</v>
      </c>
      <c r="H2" s="2" t="s">
        <v>2</v>
      </c>
    </row>
    <row r="3" spans="1:8" s="2" customFormat="1" ht="24.75" customHeight="1">
      <c r="A3" s="2" t="s">
        <v>3</v>
      </c>
      <c r="B3" s="3" t="s">
        <v>4</v>
      </c>
      <c r="C3" s="3"/>
      <c r="D3" s="3"/>
      <c r="E3" s="3"/>
      <c r="F3" s="3"/>
      <c r="H3" s="4"/>
    </row>
    <row r="4" spans="1:8" s="8" customFormat="1" ht="15" customHeight="1">
      <c r="A4" s="5">
        <v>723</v>
      </c>
      <c r="B4" s="6" t="s">
        <v>5</v>
      </c>
      <c r="C4" s="7">
        <f>SUM(C5:C17)</f>
        <v>900000</v>
      </c>
      <c r="D4" s="7">
        <f>SUM(D5:D17)</f>
        <v>940000</v>
      </c>
      <c r="E4" s="7">
        <f>SUM(E5:E17)</f>
        <v>720000</v>
      </c>
      <c r="F4" s="7">
        <f>SUM(F5:F17)</f>
        <v>930000</v>
      </c>
      <c r="H4" s="7">
        <f>SUM(C4:G4)</f>
        <v>3490000</v>
      </c>
    </row>
    <row r="5" spans="1:8" s="8" customFormat="1" ht="15" customHeight="1">
      <c r="A5" s="4">
        <v>723011</v>
      </c>
      <c r="B5" s="9" t="s">
        <v>6</v>
      </c>
      <c r="C5" s="10">
        <v>100000</v>
      </c>
      <c r="D5" s="10">
        <v>100000</v>
      </c>
      <c r="E5" s="10">
        <v>100000</v>
      </c>
      <c r="F5" s="10">
        <v>100000</v>
      </c>
      <c r="G5" s="10">
        <f aca="true" t="shared" si="0" ref="G5:G17">SUM(C5:F5)</f>
        <v>400000</v>
      </c>
      <c r="H5" s="5"/>
    </row>
    <row r="6" spans="1:8" s="2" customFormat="1" ht="15" customHeight="1">
      <c r="A6" s="4">
        <v>723012</v>
      </c>
      <c r="B6" s="11" t="s">
        <v>7</v>
      </c>
      <c r="C6" s="10">
        <v>200000</v>
      </c>
      <c r="D6" s="10">
        <v>300000</v>
      </c>
      <c r="E6" s="10">
        <v>200000</v>
      </c>
      <c r="F6" s="10">
        <v>300000</v>
      </c>
      <c r="G6" s="10">
        <f t="shared" si="0"/>
        <v>1000000</v>
      </c>
      <c r="H6" s="4"/>
    </row>
    <row r="7" spans="1:8" s="2" customFormat="1" ht="15" customHeight="1">
      <c r="A7" s="4">
        <v>723013</v>
      </c>
      <c r="B7" s="11" t="s">
        <v>8</v>
      </c>
      <c r="C7" s="10">
        <v>300000</v>
      </c>
      <c r="D7" s="10">
        <v>300000</v>
      </c>
      <c r="E7" s="10">
        <v>200000</v>
      </c>
      <c r="F7" s="10">
        <v>300000</v>
      </c>
      <c r="G7" s="10">
        <f t="shared" si="0"/>
        <v>1100000</v>
      </c>
      <c r="H7" s="4"/>
    </row>
    <row r="8" spans="1:8" s="2" customFormat="1" ht="15" customHeight="1">
      <c r="A8" s="4">
        <v>723014</v>
      </c>
      <c r="B8" s="11" t="s">
        <v>9</v>
      </c>
      <c r="C8" s="10"/>
      <c r="D8" s="10"/>
      <c r="E8" s="10"/>
      <c r="F8" s="10"/>
      <c r="G8" s="10">
        <f t="shared" si="0"/>
        <v>0</v>
      </c>
      <c r="H8" s="4"/>
    </row>
    <row r="9" spans="1:8" s="2" customFormat="1" ht="15" customHeight="1">
      <c r="A9" s="4">
        <v>723019</v>
      </c>
      <c r="B9" s="11" t="s">
        <v>10</v>
      </c>
      <c r="C9" s="10">
        <v>100000</v>
      </c>
      <c r="D9" s="10">
        <v>100000</v>
      </c>
      <c r="E9" s="10">
        <v>100000</v>
      </c>
      <c r="F9" s="10">
        <v>100000</v>
      </c>
      <c r="G9" s="10">
        <f t="shared" si="0"/>
        <v>400000</v>
      </c>
      <c r="H9" s="4"/>
    </row>
    <row r="10" spans="1:8" s="2" customFormat="1" ht="15" customHeight="1">
      <c r="A10" s="4">
        <v>723111</v>
      </c>
      <c r="B10" s="11" t="s">
        <v>11</v>
      </c>
      <c r="C10" s="10"/>
      <c r="D10" s="10"/>
      <c r="E10" s="10"/>
      <c r="F10" s="10"/>
      <c r="G10" s="10">
        <f t="shared" si="0"/>
        <v>0</v>
      </c>
      <c r="H10" s="4"/>
    </row>
    <row r="11" spans="1:8" s="2" customFormat="1" ht="15" customHeight="1">
      <c r="A11" s="4">
        <v>723112</v>
      </c>
      <c r="B11" s="9" t="s">
        <v>12</v>
      </c>
      <c r="C11" s="10"/>
      <c r="D11" s="10"/>
      <c r="E11" s="10"/>
      <c r="F11" s="10"/>
      <c r="G11" s="10">
        <f t="shared" si="0"/>
        <v>0</v>
      </c>
      <c r="H11" s="4"/>
    </row>
    <row r="12" spans="1:8" s="2" customFormat="1" ht="15" customHeight="1">
      <c r="A12" s="4">
        <v>723116</v>
      </c>
      <c r="B12" s="9" t="s">
        <v>13</v>
      </c>
      <c r="C12" s="10"/>
      <c r="D12" s="10"/>
      <c r="E12" s="10"/>
      <c r="F12" s="10"/>
      <c r="G12" s="10">
        <f t="shared" si="0"/>
        <v>0</v>
      </c>
      <c r="H12" s="4"/>
    </row>
    <row r="13" spans="1:8" s="2" customFormat="1" ht="15" customHeight="1">
      <c r="A13" s="4">
        <v>723119</v>
      </c>
      <c r="B13" s="9" t="s">
        <v>14</v>
      </c>
      <c r="C13" s="10">
        <v>100000</v>
      </c>
      <c r="D13" s="10">
        <v>100000</v>
      </c>
      <c r="E13" s="10">
        <v>80000</v>
      </c>
      <c r="F13" s="10">
        <v>100000</v>
      </c>
      <c r="G13" s="10">
        <f t="shared" si="0"/>
        <v>380000</v>
      </c>
      <c r="H13" s="4"/>
    </row>
    <row r="14" spans="1:8" s="2" customFormat="1" ht="15" customHeight="1">
      <c r="A14" s="4">
        <v>723213</v>
      </c>
      <c r="B14" s="9" t="s">
        <v>15</v>
      </c>
      <c r="C14" s="10"/>
      <c r="D14" s="10"/>
      <c r="E14" s="10"/>
      <c r="F14" s="10"/>
      <c r="G14" s="10">
        <f t="shared" si="0"/>
        <v>0</v>
      </c>
      <c r="H14" s="4"/>
    </row>
    <row r="15" spans="1:8" s="2" customFormat="1" ht="15" customHeight="1">
      <c r="A15" s="4">
        <v>723214</v>
      </c>
      <c r="B15" s="9" t="s">
        <v>16</v>
      </c>
      <c r="C15" s="10"/>
      <c r="D15" s="10"/>
      <c r="E15" s="10"/>
      <c r="F15" s="10"/>
      <c r="G15" s="10">
        <f t="shared" si="0"/>
        <v>0</v>
      </c>
      <c r="H15" s="4"/>
    </row>
    <row r="16" spans="1:8" s="2" customFormat="1" ht="15" customHeight="1">
      <c r="A16" s="4">
        <v>723219</v>
      </c>
      <c r="B16" s="9" t="s">
        <v>17</v>
      </c>
      <c r="C16" s="10"/>
      <c r="D16" s="10"/>
      <c r="E16" s="10"/>
      <c r="F16" s="10"/>
      <c r="G16" s="10">
        <f t="shared" si="0"/>
        <v>0</v>
      </c>
      <c r="H16" s="4"/>
    </row>
    <row r="17" spans="1:8" s="2" customFormat="1" ht="15" customHeight="1">
      <c r="A17" s="4">
        <v>723911</v>
      </c>
      <c r="B17" s="9" t="s">
        <v>18</v>
      </c>
      <c r="C17" s="10">
        <v>100000</v>
      </c>
      <c r="D17" s="10">
        <v>40000</v>
      </c>
      <c r="E17" s="10">
        <v>40000</v>
      </c>
      <c r="F17" s="10">
        <v>30000</v>
      </c>
      <c r="G17" s="10">
        <f t="shared" si="0"/>
        <v>210000</v>
      </c>
      <c r="H17" s="4"/>
    </row>
    <row r="18" spans="1:8" s="2" customFormat="1" ht="15" customHeight="1">
      <c r="A18" s="5">
        <v>725</v>
      </c>
      <c r="B18" s="6" t="s">
        <v>19</v>
      </c>
      <c r="C18" s="7">
        <f>SUM(C19:C21)</f>
        <v>200000</v>
      </c>
      <c r="D18" s="7">
        <f>SUM(D19:D21)</f>
        <v>0</v>
      </c>
      <c r="E18" s="7">
        <f>SUM(E19:E21)</f>
        <v>0</v>
      </c>
      <c r="F18" s="7">
        <f>SUM(F19:F21)</f>
        <v>0</v>
      </c>
      <c r="G18" s="4"/>
      <c r="H18" s="7">
        <f>SUM(C18:G18)</f>
        <v>200000</v>
      </c>
    </row>
    <row r="19" spans="1:8" s="2" customFormat="1" ht="15" customHeight="1">
      <c r="A19" s="4">
        <v>725111</v>
      </c>
      <c r="B19" s="9" t="s">
        <v>20</v>
      </c>
      <c r="C19" s="10"/>
      <c r="D19" s="10"/>
      <c r="E19" s="10"/>
      <c r="F19" s="10"/>
      <c r="G19" s="10">
        <f>SUM(C19:F19)</f>
        <v>0</v>
      </c>
      <c r="H19" s="4"/>
    </row>
    <row r="20" spans="1:8" s="2" customFormat="1" ht="22.5" customHeight="1">
      <c r="A20" s="4">
        <v>725922</v>
      </c>
      <c r="B20" s="9" t="s">
        <v>21</v>
      </c>
      <c r="C20" s="10"/>
      <c r="D20" s="10"/>
      <c r="E20" s="10"/>
      <c r="F20" s="10"/>
      <c r="G20" s="10">
        <f>SUM(C20:F20)</f>
        <v>0</v>
      </c>
      <c r="H20" s="4"/>
    </row>
    <row r="21" spans="1:8" s="2" customFormat="1" ht="15" customHeight="1">
      <c r="A21" s="4">
        <v>725939</v>
      </c>
      <c r="B21" s="9" t="s">
        <v>22</v>
      </c>
      <c r="C21" s="10">
        <v>200000</v>
      </c>
      <c r="D21" s="10"/>
      <c r="E21" s="10"/>
      <c r="F21" s="10"/>
      <c r="G21" s="2">
        <v>200000</v>
      </c>
      <c r="H21" s="4"/>
    </row>
    <row r="22" spans="1:8" s="8" customFormat="1" ht="15" customHeight="1">
      <c r="A22" s="5">
        <v>731</v>
      </c>
      <c r="B22" s="6" t="s">
        <v>23</v>
      </c>
      <c r="C22" s="7">
        <f>C23</f>
        <v>0</v>
      </c>
      <c r="D22" s="7">
        <f>D23</f>
        <v>0</v>
      </c>
      <c r="E22" s="7">
        <f>E23</f>
        <v>0</v>
      </c>
      <c r="F22" s="7">
        <f>F23</f>
        <v>0</v>
      </c>
      <c r="H22" s="7">
        <f>SUM(C22:G22)</f>
        <v>0</v>
      </c>
    </row>
    <row r="23" spans="1:8" s="2" customFormat="1" ht="15" customHeight="1">
      <c r="A23" s="4">
        <v>731113</v>
      </c>
      <c r="B23" s="9" t="s">
        <v>24</v>
      </c>
      <c r="C23" s="10"/>
      <c r="D23" s="10"/>
      <c r="E23" s="10"/>
      <c r="F23" s="10"/>
      <c r="G23" s="2">
        <f>SUM(C23:F23)</f>
        <v>0</v>
      </c>
      <c r="H23" s="4"/>
    </row>
    <row r="24" spans="1:8" s="2" customFormat="1" ht="15" customHeight="1">
      <c r="A24" s="4"/>
      <c r="B24" s="6" t="s">
        <v>25</v>
      </c>
      <c r="C24" s="7">
        <f>C18+C4</f>
        <v>1100000</v>
      </c>
      <c r="D24" s="7">
        <f>D18+D4</f>
        <v>940000</v>
      </c>
      <c r="E24" s="7">
        <f>E18+E4</f>
        <v>720000</v>
      </c>
      <c r="F24" s="12">
        <f>F18+F4</f>
        <v>930000</v>
      </c>
      <c r="G24" s="8"/>
      <c r="H24" s="7">
        <f>SUM(C24:G24)</f>
        <v>3690000</v>
      </c>
    </row>
    <row r="25" spans="1:8" s="2" customFormat="1" ht="15" customHeight="1">
      <c r="A25" s="4"/>
      <c r="B25" s="6" t="s">
        <v>26</v>
      </c>
      <c r="C25" s="10"/>
      <c r="D25" s="10"/>
      <c r="E25" s="10"/>
      <c r="F25" s="10"/>
      <c r="H25" s="4"/>
    </row>
    <row r="26" spans="1:8" s="2" customFormat="1" ht="15" customHeight="1">
      <c r="A26" s="13" t="s">
        <v>3</v>
      </c>
      <c r="B26" s="6" t="s">
        <v>4</v>
      </c>
      <c r="C26" s="14"/>
      <c r="D26" s="14"/>
      <c r="E26" s="14"/>
      <c r="F26" s="14"/>
      <c r="H26" s="4"/>
    </row>
    <row r="27" spans="1:8" s="2" customFormat="1" ht="15" customHeight="1">
      <c r="A27" s="15">
        <v>420</v>
      </c>
      <c r="B27" s="6" t="s">
        <v>27</v>
      </c>
      <c r="C27" s="7">
        <f>SUM(C28:C31)</f>
        <v>70000</v>
      </c>
      <c r="D27" s="7">
        <f>SUM(D28:D31)</f>
        <v>40000</v>
      </c>
      <c r="E27" s="7">
        <f>SUM(E28:E31)</f>
        <v>40000</v>
      </c>
      <c r="F27" s="7">
        <f>SUM(F28:F31)</f>
        <v>40000</v>
      </c>
      <c r="H27" s="7">
        <f>SUM(C27:G27)</f>
        <v>190000</v>
      </c>
    </row>
    <row r="28" spans="1:8" s="2" customFormat="1" ht="15" customHeight="1">
      <c r="A28" s="2">
        <v>420110</v>
      </c>
      <c r="B28" s="9" t="s">
        <v>28</v>
      </c>
      <c r="C28" s="10"/>
      <c r="D28" s="10"/>
      <c r="E28" s="10"/>
      <c r="F28" s="10"/>
      <c r="G28" s="10">
        <f>SUM(C28:F28)</f>
        <v>0</v>
      </c>
      <c r="H28" s="4"/>
    </row>
    <row r="29" spans="1:7" s="2" customFormat="1" ht="15" customHeight="1">
      <c r="A29" s="2">
        <v>420120</v>
      </c>
      <c r="B29" s="9" t="s">
        <v>29</v>
      </c>
      <c r="C29" s="10">
        <v>50000</v>
      </c>
      <c r="D29" s="10">
        <v>20000</v>
      </c>
      <c r="E29" s="10">
        <v>20000</v>
      </c>
      <c r="F29" s="10">
        <v>20000</v>
      </c>
      <c r="G29" s="10">
        <f>SUM(C29:F29)</f>
        <v>110000</v>
      </c>
    </row>
    <row r="30" spans="1:7" s="2" customFormat="1" ht="21" customHeight="1">
      <c r="A30" s="2">
        <v>420130</v>
      </c>
      <c r="B30" s="9" t="s">
        <v>30</v>
      </c>
      <c r="C30" s="10">
        <v>10000</v>
      </c>
      <c r="D30" s="10">
        <v>10000</v>
      </c>
      <c r="E30" s="10">
        <v>10000</v>
      </c>
      <c r="F30" s="10">
        <v>10000</v>
      </c>
      <c r="G30" s="10">
        <v>40000</v>
      </c>
    </row>
    <row r="31" spans="1:7" s="2" customFormat="1" ht="27" customHeight="1">
      <c r="A31" s="2">
        <v>420220</v>
      </c>
      <c r="B31" s="9" t="s">
        <v>112</v>
      </c>
      <c r="C31" s="10">
        <v>10000</v>
      </c>
      <c r="D31" s="10">
        <v>10000</v>
      </c>
      <c r="E31" s="10">
        <v>10000</v>
      </c>
      <c r="F31" s="10">
        <v>10000</v>
      </c>
      <c r="G31" s="10">
        <v>40000</v>
      </c>
    </row>
    <row r="32" spans="1:8" s="16" customFormat="1" ht="20.25" customHeight="1">
      <c r="A32" s="16">
        <v>421</v>
      </c>
      <c r="B32" s="17" t="s">
        <v>31</v>
      </c>
      <c r="C32" s="18">
        <f>SUM(C33:C44)</f>
        <v>28500</v>
      </c>
      <c r="D32" s="18">
        <f>SUM(D33:D44)</f>
        <v>18500</v>
      </c>
      <c r="E32" s="18">
        <f>SUM(E33:E44)</f>
        <v>18500</v>
      </c>
      <c r="F32" s="18">
        <f>SUM(F33:F44)</f>
        <v>18500</v>
      </c>
      <c r="H32" s="19">
        <f>SUM(C32:G32)</f>
        <v>84000</v>
      </c>
    </row>
    <row r="33" spans="1:7" ht="15" customHeight="1">
      <c r="A33" s="1">
        <v>421110</v>
      </c>
      <c r="B33" s="20" t="s">
        <v>32</v>
      </c>
      <c r="G33" s="22"/>
    </row>
    <row r="34" spans="1:7" ht="15" customHeight="1">
      <c r="A34" s="1">
        <v>421120</v>
      </c>
      <c r="B34" s="20" t="s">
        <v>33</v>
      </c>
      <c r="G34" s="22">
        <f aca="true" t="shared" si="1" ref="G33:G44">SUM(C34:F34)</f>
        <v>0</v>
      </c>
    </row>
    <row r="35" spans="1:7" ht="15" customHeight="1">
      <c r="A35" s="1">
        <v>421130</v>
      </c>
      <c r="B35" s="20" t="s">
        <v>34</v>
      </c>
      <c r="G35" s="22">
        <f t="shared" si="1"/>
        <v>0</v>
      </c>
    </row>
    <row r="36" spans="1:7" ht="15" customHeight="1">
      <c r="A36" s="1">
        <v>421190</v>
      </c>
      <c r="B36" s="20" t="s">
        <v>35</v>
      </c>
      <c r="G36" s="22">
        <f t="shared" si="1"/>
        <v>0</v>
      </c>
    </row>
    <row r="37" spans="1:7" ht="15" customHeight="1">
      <c r="A37" s="1">
        <v>421220</v>
      </c>
      <c r="B37" s="20" t="s">
        <v>107</v>
      </c>
      <c r="G37" s="22">
        <f t="shared" si="1"/>
        <v>0</v>
      </c>
    </row>
    <row r="38" spans="1:7" ht="15" customHeight="1">
      <c r="A38" s="1">
        <v>421240</v>
      </c>
      <c r="B38" s="20" t="s">
        <v>36</v>
      </c>
      <c r="G38" s="22">
        <f t="shared" si="1"/>
        <v>0</v>
      </c>
    </row>
    <row r="39" spans="1:7" ht="15" customHeight="1">
      <c r="A39" s="1">
        <v>421310</v>
      </c>
      <c r="B39" s="20" t="s">
        <v>37</v>
      </c>
      <c r="C39" s="21">
        <v>1000</v>
      </c>
      <c r="D39" s="21">
        <v>1000</v>
      </c>
      <c r="E39" s="21">
        <v>1000</v>
      </c>
      <c r="F39" s="21">
        <v>1000</v>
      </c>
      <c r="G39" s="22">
        <f t="shared" si="1"/>
        <v>4000</v>
      </c>
    </row>
    <row r="40" spans="1:7" ht="15" customHeight="1">
      <c r="A40" s="1">
        <v>421320</v>
      </c>
      <c r="B40" s="20" t="s">
        <v>38</v>
      </c>
      <c r="C40" s="21">
        <v>20000</v>
      </c>
      <c r="D40" s="21">
        <v>10000</v>
      </c>
      <c r="E40" s="21">
        <v>10000</v>
      </c>
      <c r="F40" s="21">
        <v>10000</v>
      </c>
      <c r="G40" s="22">
        <f t="shared" si="1"/>
        <v>50000</v>
      </c>
    </row>
    <row r="41" spans="1:7" ht="15" customHeight="1">
      <c r="A41" s="1">
        <v>421390</v>
      </c>
      <c r="B41" s="20" t="s">
        <v>115</v>
      </c>
      <c r="C41" s="21">
        <v>7500</v>
      </c>
      <c r="D41" s="21">
        <v>7500</v>
      </c>
      <c r="E41" s="21">
        <v>7500</v>
      </c>
      <c r="F41" s="21">
        <v>7500</v>
      </c>
      <c r="G41" s="22">
        <v>30000</v>
      </c>
    </row>
    <row r="42" spans="1:7" ht="15" customHeight="1">
      <c r="A42" s="1">
        <v>421410</v>
      </c>
      <c r="B42" s="20" t="s">
        <v>39</v>
      </c>
      <c r="G42" s="22">
        <f t="shared" si="1"/>
        <v>0</v>
      </c>
    </row>
    <row r="43" spans="1:7" ht="15" customHeight="1">
      <c r="A43" s="1">
        <v>421420</v>
      </c>
      <c r="B43" s="20" t="s">
        <v>40</v>
      </c>
      <c r="G43" s="22">
        <f t="shared" si="1"/>
        <v>0</v>
      </c>
    </row>
    <row r="44" spans="1:7" ht="15" customHeight="1">
      <c r="A44" s="1">
        <v>421440</v>
      </c>
      <c r="B44" s="20" t="s">
        <v>41</v>
      </c>
      <c r="G44" s="22">
        <f t="shared" si="1"/>
        <v>0</v>
      </c>
    </row>
    <row r="45" spans="1:8" s="16" customFormat="1" ht="15" customHeight="1">
      <c r="A45" s="16">
        <v>423</v>
      </c>
      <c r="B45" s="17" t="s">
        <v>42</v>
      </c>
      <c r="C45" s="18">
        <f>SUM(C46:C62)</f>
        <v>390000</v>
      </c>
      <c r="D45" s="18">
        <f>SUM(D46:D62)</f>
        <v>200000</v>
      </c>
      <c r="E45" s="18">
        <f>SUM(E46:E62)</f>
        <v>180000</v>
      </c>
      <c r="F45" s="18">
        <f>SUM(F46:F62)</f>
        <v>150000</v>
      </c>
      <c r="H45" s="19">
        <f>SUM(C45:G45)</f>
        <v>920000</v>
      </c>
    </row>
    <row r="46" spans="1:7" ht="15" customHeight="1">
      <c r="A46" s="1">
        <v>423110</v>
      </c>
      <c r="B46" s="20" t="s">
        <v>43</v>
      </c>
      <c r="C46" s="21">
        <v>30000</v>
      </c>
      <c r="D46" s="21">
        <v>30000</v>
      </c>
      <c r="E46" s="21">
        <v>30000</v>
      </c>
      <c r="F46" s="21">
        <v>30000</v>
      </c>
      <c r="G46" s="22">
        <f aca="true" t="shared" si="2" ref="G46:G62">SUM(C46:F46)</f>
        <v>120000</v>
      </c>
    </row>
    <row r="47" spans="1:7" ht="15" customHeight="1">
      <c r="A47" s="1">
        <v>423120</v>
      </c>
      <c r="B47" s="20" t="s">
        <v>44</v>
      </c>
      <c r="C47" s="21">
        <v>25000</v>
      </c>
      <c r="D47" s="21">
        <v>25000</v>
      </c>
      <c r="E47" s="21">
        <v>25000</v>
      </c>
      <c r="F47" s="21">
        <v>25000</v>
      </c>
      <c r="G47" s="22">
        <f t="shared" si="2"/>
        <v>100000</v>
      </c>
    </row>
    <row r="48" spans="1:7" ht="15" customHeight="1">
      <c r="A48" s="1">
        <v>423190</v>
      </c>
      <c r="B48" s="20" t="s">
        <v>45</v>
      </c>
      <c r="C48" s="21">
        <v>5000</v>
      </c>
      <c r="D48" s="21">
        <v>5000</v>
      </c>
      <c r="E48" s="21">
        <v>5000</v>
      </c>
      <c r="F48" s="21">
        <v>5000</v>
      </c>
      <c r="G48" s="22">
        <f t="shared" si="2"/>
        <v>20000</v>
      </c>
    </row>
    <row r="49" spans="1:7" ht="15" customHeight="1">
      <c r="A49" s="1">
        <v>423210</v>
      </c>
      <c r="B49" s="20" t="s">
        <v>46</v>
      </c>
      <c r="G49" s="22">
        <f t="shared" si="2"/>
        <v>0</v>
      </c>
    </row>
    <row r="50" spans="1:7" ht="15" customHeight="1">
      <c r="A50" s="1">
        <v>423310</v>
      </c>
      <c r="B50" s="20" t="s">
        <v>47</v>
      </c>
      <c r="C50" s="21">
        <v>30000</v>
      </c>
      <c r="D50" s="21">
        <v>30000</v>
      </c>
      <c r="E50" s="21">
        <v>30000</v>
      </c>
      <c r="F50" s="21">
        <v>30000</v>
      </c>
      <c r="G50" s="22">
        <f t="shared" si="2"/>
        <v>120000</v>
      </c>
    </row>
    <row r="51" spans="1:7" ht="15" customHeight="1">
      <c r="A51" s="1">
        <v>423320</v>
      </c>
      <c r="B51" s="20" t="s">
        <v>48</v>
      </c>
      <c r="G51" s="22">
        <f t="shared" si="2"/>
        <v>0</v>
      </c>
    </row>
    <row r="52" spans="1:7" ht="15" customHeight="1">
      <c r="A52" s="1">
        <v>423330</v>
      </c>
      <c r="B52" s="20" t="s">
        <v>49</v>
      </c>
      <c r="G52" s="22">
        <f t="shared" si="2"/>
        <v>0</v>
      </c>
    </row>
    <row r="53" spans="1:7" ht="15" customHeight="1">
      <c r="A53" s="1">
        <v>423410</v>
      </c>
      <c r="B53" s="20" t="s">
        <v>50</v>
      </c>
      <c r="C53" s="21">
        <v>5000</v>
      </c>
      <c r="D53" s="21">
        <v>5000</v>
      </c>
      <c r="E53" s="21">
        <v>5000</v>
      </c>
      <c r="F53" s="21">
        <v>5000</v>
      </c>
      <c r="G53" s="22">
        <f t="shared" si="2"/>
        <v>20000</v>
      </c>
    </row>
    <row r="54" spans="1:7" ht="15" customHeight="1">
      <c r="A54" s="1">
        <v>423510</v>
      </c>
      <c r="B54" s="20" t="s">
        <v>51</v>
      </c>
      <c r="G54" s="22">
        <f t="shared" si="2"/>
        <v>0</v>
      </c>
    </row>
    <row r="55" spans="1:7" ht="15" customHeight="1">
      <c r="A55" s="1">
        <v>423590</v>
      </c>
      <c r="B55" s="20" t="s">
        <v>52</v>
      </c>
      <c r="G55" s="22">
        <f t="shared" si="2"/>
        <v>0</v>
      </c>
    </row>
    <row r="56" spans="1:7" ht="15" customHeight="1">
      <c r="A56" s="1">
        <v>423610</v>
      </c>
      <c r="B56" s="20" t="s">
        <v>53</v>
      </c>
      <c r="C56" s="21">
        <v>90000</v>
      </c>
      <c r="E56" s="21">
        <v>30000</v>
      </c>
      <c r="G56" s="22">
        <f t="shared" si="2"/>
        <v>120000</v>
      </c>
    </row>
    <row r="57" spans="1:7" ht="15" customHeight="1">
      <c r="A57" s="1">
        <v>423620</v>
      </c>
      <c r="B57" s="20" t="s">
        <v>54</v>
      </c>
      <c r="C57" s="21">
        <v>100000</v>
      </c>
      <c r="G57" s="22">
        <f t="shared" si="2"/>
        <v>100000</v>
      </c>
    </row>
    <row r="58" spans="1:7" ht="15" customHeight="1">
      <c r="A58" s="1">
        <v>423710</v>
      </c>
      <c r="B58" s="20" t="s">
        <v>55</v>
      </c>
      <c r="C58" s="21">
        <v>50000</v>
      </c>
      <c r="D58" s="21">
        <v>50000</v>
      </c>
      <c r="G58" s="22">
        <f t="shared" si="2"/>
        <v>100000</v>
      </c>
    </row>
    <row r="59" spans="1:7" ht="15" customHeight="1">
      <c r="A59" s="1">
        <v>423720</v>
      </c>
      <c r="B59" s="20" t="s">
        <v>56</v>
      </c>
      <c r="C59" s="21">
        <v>30000</v>
      </c>
      <c r="D59" s="21">
        <v>30000</v>
      </c>
      <c r="E59" s="21">
        <v>30000</v>
      </c>
      <c r="F59" s="21">
        <v>30000</v>
      </c>
      <c r="G59" s="22">
        <f t="shared" si="2"/>
        <v>120000</v>
      </c>
    </row>
    <row r="60" spans="1:7" ht="15" customHeight="1">
      <c r="A60" s="1">
        <v>423810</v>
      </c>
      <c r="B60" s="20" t="s">
        <v>57</v>
      </c>
      <c r="C60" s="21">
        <v>5000</v>
      </c>
      <c r="D60" s="21">
        <v>5000</v>
      </c>
      <c r="E60" s="21">
        <v>5000</v>
      </c>
      <c r="F60" s="21">
        <v>5000</v>
      </c>
      <c r="G60" s="22">
        <f t="shared" si="2"/>
        <v>20000</v>
      </c>
    </row>
    <row r="61" spans="1:7" ht="15" customHeight="1">
      <c r="A61" s="1">
        <v>423910</v>
      </c>
      <c r="B61" s="20" t="s">
        <v>58</v>
      </c>
      <c r="G61" s="22">
        <f t="shared" si="2"/>
        <v>0</v>
      </c>
    </row>
    <row r="62" spans="1:7" ht="15" customHeight="1">
      <c r="A62" s="1">
        <v>423990</v>
      </c>
      <c r="B62" s="20" t="s">
        <v>59</v>
      </c>
      <c r="C62" s="21">
        <v>20000</v>
      </c>
      <c r="D62" s="21">
        <v>20000</v>
      </c>
      <c r="E62" s="21">
        <v>20000</v>
      </c>
      <c r="F62" s="21">
        <v>20000</v>
      </c>
      <c r="G62" s="22">
        <f t="shared" si="2"/>
        <v>80000</v>
      </c>
    </row>
    <row r="63" spans="1:8" s="16" customFormat="1" ht="15" customHeight="1">
      <c r="A63" s="16">
        <v>424</v>
      </c>
      <c r="B63" s="17" t="s">
        <v>60</v>
      </c>
      <c r="C63" s="18">
        <f>SUM(C64:C72)</f>
        <v>607000</v>
      </c>
      <c r="D63" s="18">
        <f>SUM(D64:D72)</f>
        <v>262000</v>
      </c>
      <c r="E63" s="18">
        <f>SUM(E64:E72)</f>
        <v>282000</v>
      </c>
      <c r="F63" s="18">
        <f>SUM(F64:F72)</f>
        <v>257000</v>
      </c>
      <c r="H63" s="19">
        <f>SUM(C63:G63)</f>
        <v>1408000</v>
      </c>
    </row>
    <row r="64" spans="1:7" s="16" customFormat="1" ht="15" customHeight="1">
      <c r="A64" s="1">
        <v>424110</v>
      </c>
      <c r="B64" s="20" t="s">
        <v>61</v>
      </c>
      <c r="C64" s="18"/>
      <c r="D64" s="18"/>
      <c r="E64" s="18"/>
      <c r="F64" s="21"/>
      <c r="G64" s="22">
        <f aca="true" t="shared" si="3" ref="G64:G72">SUM(C64:F64)</f>
        <v>0</v>
      </c>
    </row>
    <row r="65" spans="1:7" ht="15" customHeight="1">
      <c r="A65" s="1">
        <v>424210</v>
      </c>
      <c r="B65" s="20" t="s">
        <v>62</v>
      </c>
      <c r="C65" s="21">
        <v>500000</v>
      </c>
      <c r="D65" s="21">
        <v>175000</v>
      </c>
      <c r="E65" s="21">
        <v>175000</v>
      </c>
      <c r="F65" s="21">
        <v>150000</v>
      </c>
      <c r="G65" s="22">
        <f t="shared" si="3"/>
        <v>1000000</v>
      </c>
    </row>
    <row r="66" spans="1:7" ht="15" customHeight="1">
      <c r="A66" s="1">
        <v>424220</v>
      </c>
      <c r="B66" s="20" t="s">
        <v>63</v>
      </c>
      <c r="G66" s="22">
        <f t="shared" si="3"/>
        <v>0</v>
      </c>
    </row>
    <row r="67" spans="1:7" ht="15" customHeight="1">
      <c r="A67" s="1">
        <v>424230</v>
      </c>
      <c r="B67" s="20" t="s">
        <v>64</v>
      </c>
      <c r="C67" s="21">
        <v>5000</v>
      </c>
      <c r="D67" s="21">
        <v>5000</v>
      </c>
      <c r="E67" s="21">
        <v>5000</v>
      </c>
      <c r="F67" s="21">
        <v>5000</v>
      </c>
      <c r="G67" s="22">
        <f t="shared" si="3"/>
        <v>20000</v>
      </c>
    </row>
    <row r="68" spans="1:7" ht="15" customHeight="1">
      <c r="A68" s="1">
        <v>424410</v>
      </c>
      <c r="B68" s="20" t="s">
        <v>65</v>
      </c>
      <c r="G68" s="22">
        <f t="shared" si="3"/>
        <v>0</v>
      </c>
    </row>
    <row r="69" spans="1:7" ht="15" customHeight="1">
      <c r="A69" s="1">
        <v>424420</v>
      </c>
      <c r="B69" s="20" t="s">
        <v>66</v>
      </c>
      <c r="C69" s="21">
        <v>50000</v>
      </c>
      <c r="D69" s="21">
        <v>50000</v>
      </c>
      <c r="E69" s="21">
        <v>50000</v>
      </c>
      <c r="F69" s="21">
        <v>50000</v>
      </c>
      <c r="G69" s="22">
        <f t="shared" si="3"/>
        <v>200000</v>
      </c>
    </row>
    <row r="70" spans="1:7" ht="15" customHeight="1">
      <c r="A70" s="1">
        <v>424430</v>
      </c>
      <c r="B70" s="20" t="s">
        <v>67</v>
      </c>
      <c r="C70" s="21">
        <v>50000</v>
      </c>
      <c r="D70" s="21">
        <v>30000</v>
      </c>
      <c r="E70" s="21">
        <v>50000</v>
      </c>
      <c r="F70" s="21">
        <v>50000</v>
      </c>
      <c r="G70" s="22">
        <f t="shared" si="3"/>
        <v>180000</v>
      </c>
    </row>
    <row r="71" spans="1:7" ht="15" customHeight="1">
      <c r="A71" s="1">
        <v>424440</v>
      </c>
      <c r="B71" s="20" t="s">
        <v>68</v>
      </c>
      <c r="C71" s="21">
        <v>2000</v>
      </c>
      <c r="D71" s="21">
        <v>2000</v>
      </c>
      <c r="E71" s="21">
        <v>2000</v>
      </c>
      <c r="F71" s="21">
        <v>2000</v>
      </c>
      <c r="G71" s="22">
        <f t="shared" si="3"/>
        <v>8000</v>
      </c>
    </row>
    <row r="72" spans="1:7" ht="15" customHeight="1">
      <c r="A72" s="1">
        <v>424590</v>
      </c>
      <c r="B72" s="20" t="s">
        <v>69</v>
      </c>
      <c r="G72" s="22"/>
    </row>
    <row r="73" spans="1:8" ht="27" customHeight="1">
      <c r="A73" s="16">
        <v>425</v>
      </c>
      <c r="B73" s="17" t="s">
        <v>70</v>
      </c>
      <c r="C73" s="18">
        <f>SUM(C74:C89)</f>
        <v>305000</v>
      </c>
      <c r="D73" s="18">
        <f>SUM(D74:D89)</f>
        <v>115000</v>
      </c>
      <c r="E73" s="18">
        <f>SUM(E74:E89)</f>
        <v>85000</v>
      </c>
      <c r="F73" s="18">
        <f>SUM(F74:F89)</f>
        <v>95000</v>
      </c>
      <c r="H73" s="18">
        <f>SUM(C73:G73)</f>
        <v>600000</v>
      </c>
    </row>
    <row r="74" spans="1:7" ht="15" customHeight="1">
      <c r="A74" s="1">
        <v>425130</v>
      </c>
      <c r="B74" s="20" t="s">
        <v>71</v>
      </c>
      <c r="G74" s="22">
        <f>SUM(D74:F74)</f>
        <v>0</v>
      </c>
    </row>
    <row r="75" spans="1:7" ht="15" customHeight="1">
      <c r="A75" s="1">
        <v>425220</v>
      </c>
      <c r="B75" s="20" t="s">
        <v>72</v>
      </c>
      <c r="G75" s="22">
        <f aca="true" t="shared" si="4" ref="G75:G89">SUM(C75:F75)</f>
        <v>0</v>
      </c>
    </row>
    <row r="76" spans="1:7" ht="15" customHeight="1">
      <c r="A76" s="1">
        <v>425240</v>
      </c>
      <c r="B76" s="20" t="s">
        <v>73</v>
      </c>
      <c r="C76" s="21">
        <v>20000</v>
      </c>
      <c r="D76" s="21">
        <v>50000</v>
      </c>
      <c r="E76" s="21">
        <v>20000</v>
      </c>
      <c r="G76" s="22">
        <f t="shared" si="4"/>
        <v>90000</v>
      </c>
    </row>
    <row r="77" spans="1:7" ht="15" customHeight="1">
      <c r="A77" s="1">
        <v>425250</v>
      </c>
      <c r="B77" s="20" t="s">
        <v>74</v>
      </c>
      <c r="C77" s="21">
        <v>40000</v>
      </c>
      <c r="D77" s="21">
        <v>10000</v>
      </c>
      <c r="G77" s="22">
        <f t="shared" si="4"/>
        <v>50000</v>
      </c>
    </row>
    <row r="78" spans="1:7" ht="15" customHeight="1">
      <c r="A78" s="1">
        <v>425290</v>
      </c>
      <c r="B78" s="20" t="s">
        <v>75</v>
      </c>
      <c r="G78" s="22">
        <f t="shared" si="4"/>
        <v>0</v>
      </c>
    </row>
    <row r="79" spans="1:7" ht="15" customHeight="1">
      <c r="A79" s="1">
        <v>425310</v>
      </c>
      <c r="B79" s="20" t="s">
        <v>113</v>
      </c>
      <c r="C79" s="21">
        <v>100000</v>
      </c>
      <c r="G79" s="22">
        <f t="shared" si="4"/>
        <v>100000</v>
      </c>
    </row>
    <row r="80" spans="1:7" ht="15" customHeight="1">
      <c r="A80" s="1">
        <v>425490</v>
      </c>
      <c r="B80" s="20" t="s">
        <v>76</v>
      </c>
      <c r="C80" s="21">
        <v>15000</v>
      </c>
      <c r="D80" s="21">
        <v>15000</v>
      </c>
      <c r="E80" s="21">
        <v>15000</v>
      </c>
      <c r="F80" s="21">
        <v>15000</v>
      </c>
      <c r="G80" s="22">
        <f t="shared" si="4"/>
        <v>60000</v>
      </c>
    </row>
    <row r="81" spans="1:7" ht="15" customHeight="1">
      <c r="A81" s="1">
        <v>425510</v>
      </c>
      <c r="B81" s="23" t="s">
        <v>77</v>
      </c>
      <c r="G81" s="22">
        <f t="shared" si="4"/>
        <v>0</v>
      </c>
    </row>
    <row r="82" spans="1:7" ht="15" customHeight="1">
      <c r="A82" s="1">
        <v>425520</v>
      </c>
      <c r="B82" s="23" t="s">
        <v>78</v>
      </c>
      <c r="G82" s="22">
        <f t="shared" si="4"/>
        <v>0</v>
      </c>
    </row>
    <row r="83" spans="1:7" ht="15" customHeight="1">
      <c r="A83" s="1">
        <v>425540</v>
      </c>
      <c r="B83" s="23" t="s">
        <v>79</v>
      </c>
      <c r="G83" s="22">
        <f t="shared" si="4"/>
        <v>0</v>
      </c>
    </row>
    <row r="84" spans="1:7" ht="15" customHeight="1">
      <c r="A84" s="1">
        <v>425720</v>
      </c>
      <c r="B84" s="23" t="s">
        <v>80</v>
      </c>
      <c r="G84" s="1">
        <f t="shared" si="4"/>
        <v>0</v>
      </c>
    </row>
    <row r="85" spans="1:7" ht="15" customHeight="1">
      <c r="A85" s="1">
        <v>425740</v>
      </c>
      <c r="B85" s="23" t="s">
        <v>81</v>
      </c>
      <c r="G85" s="1">
        <f t="shared" si="4"/>
        <v>0</v>
      </c>
    </row>
    <row r="86" spans="1:7" ht="15" customHeight="1">
      <c r="A86" s="1">
        <v>425760</v>
      </c>
      <c r="B86" s="23" t="s">
        <v>82</v>
      </c>
      <c r="C86" s="21">
        <v>20000</v>
      </c>
      <c r="D86" s="21">
        <v>20000</v>
      </c>
      <c r="E86" s="21">
        <v>20000</v>
      </c>
      <c r="F86" s="21">
        <v>20000</v>
      </c>
      <c r="G86" s="22">
        <f t="shared" si="4"/>
        <v>80000</v>
      </c>
    </row>
    <row r="87" spans="1:7" ht="15" customHeight="1">
      <c r="A87" s="1">
        <v>425790</v>
      </c>
      <c r="B87" s="20" t="s">
        <v>83</v>
      </c>
      <c r="C87" s="21">
        <v>10000</v>
      </c>
      <c r="D87" s="21">
        <v>10000</v>
      </c>
      <c r="E87" s="21">
        <v>10000</v>
      </c>
      <c r="F87" s="21">
        <v>10000</v>
      </c>
      <c r="G87" s="22">
        <f t="shared" si="4"/>
        <v>40000</v>
      </c>
    </row>
    <row r="88" spans="1:7" ht="15" customHeight="1">
      <c r="A88" s="1">
        <v>425920</v>
      </c>
      <c r="B88" s="20" t="s">
        <v>84</v>
      </c>
      <c r="G88" s="22"/>
    </row>
    <row r="89" spans="1:7" ht="15" customHeight="1">
      <c r="A89" s="1">
        <v>425990</v>
      </c>
      <c r="B89" s="20" t="s">
        <v>85</v>
      </c>
      <c r="C89" s="21">
        <v>100000</v>
      </c>
      <c r="D89" s="21">
        <v>10000</v>
      </c>
      <c r="E89" s="21">
        <v>20000</v>
      </c>
      <c r="F89" s="21">
        <v>50000</v>
      </c>
      <c r="G89" s="22">
        <f t="shared" si="4"/>
        <v>180000</v>
      </c>
    </row>
    <row r="90" spans="1:8" ht="15" customHeight="1">
      <c r="A90" s="16">
        <v>426</v>
      </c>
      <c r="B90" s="17" t="s">
        <v>86</v>
      </c>
      <c r="C90" s="18">
        <f>SUM(C91:C95)</f>
        <v>107000</v>
      </c>
      <c r="D90" s="18">
        <f>SUM(D91:D95)</f>
        <v>107000</v>
      </c>
      <c r="E90" s="18">
        <f>SUM(E91:E95)</f>
        <v>87000</v>
      </c>
      <c r="F90" s="18">
        <f>SUM(F91:F95)</f>
        <v>87000</v>
      </c>
      <c r="H90" s="19">
        <f>SUM(C90:G90)</f>
        <v>388000</v>
      </c>
    </row>
    <row r="91" spans="1:7" ht="15" customHeight="1">
      <c r="A91" s="1">
        <v>426120</v>
      </c>
      <c r="B91" s="20" t="s">
        <v>87</v>
      </c>
      <c r="C91" s="21">
        <v>2000</v>
      </c>
      <c r="D91" s="21">
        <v>2000</v>
      </c>
      <c r="E91" s="21">
        <v>2000</v>
      </c>
      <c r="F91" s="21">
        <v>2000</v>
      </c>
      <c r="G91" s="22">
        <f>SUM(C91:F91)</f>
        <v>8000</v>
      </c>
    </row>
    <row r="92" spans="1:7" ht="15" customHeight="1">
      <c r="A92" s="1">
        <v>426210</v>
      </c>
      <c r="B92" s="20" t="s">
        <v>88</v>
      </c>
      <c r="C92" s="21">
        <v>50000</v>
      </c>
      <c r="D92" s="21">
        <v>50000</v>
      </c>
      <c r="E92" s="21">
        <v>50000</v>
      </c>
      <c r="F92" s="21">
        <v>50000</v>
      </c>
      <c r="G92" s="22">
        <f>SUM(C92:F92)</f>
        <v>200000</v>
      </c>
    </row>
    <row r="93" spans="1:7" ht="15" customHeight="1">
      <c r="A93" s="1">
        <v>426310</v>
      </c>
      <c r="B93" s="20" t="s">
        <v>117</v>
      </c>
      <c r="C93" s="21">
        <v>30000</v>
      </c>
      <c r="D93" s="21">
        <v>30000</v>
      </c>
      <c r="E93" s="21">
        <v>10000</v>
      </c>
      <c r="F93" s="21">
        <v>10000</v>
      </c>
      <c r="G93" s="22">
        <f>SUM(C93:F93)</f>
        <v>80000</v>
      </c>
    </row>
    <row r="94" spans="1:7" ht="15" customHeight="1">
      <c r="A94" s="1">
        <v>426410</v>
      </c>
      <c r="B94" s="20" t="s">
        <v>116</v>
      </c>
      <c r="C94" s="21">
        <v>10000</v>
      </c>
      <c r="D94" s="21">
        <v>10000</v>
      </c>
      <c r="E94" s="21">
        <v>10000</v>
      </c>
      <c r="F94" s="21">
        <v>10000</v>
      </c>
      <c r="G94" s="22">
        <f>SUM(C94:F94)</f>
        <v>40000</v>
      </c>
    </row>
    <row r="95" spans="1:7" ht="15" customHeight="1">
      <c r="A95" s="1">
        <v>426990</v>
      </c>
      <c r="B95" s="20" t="s">
        <v>89</v>
      </c>
      <c r="C95" s="21">
        <v>15000</v>
      </c>
      <c r="D95" s="21">
        <v>15000</v>
      </c>
      <c r="E95" s="21">
        <v>15000</v>
      </c>
      <c r="F95" s="21">
        <v>15000</v>
      </c>
      <c r="G95" s="22">
        <f>SUM(C95:F95)</f>
        <v>60000</v>
      </c>
    </row>
    <row r="96" spans="1:8" s="16" customFormat="1" ht="15" customHeight="1">
      <c r="A96" s="16">
        <v>464</v>
      </c>
      <c r="B96" s="17" t="s">
        <v>90</v>
      </c>
      <c r="C96" s="18">
        <f>C97</f>
        <v>100000</v>
      </c>
      <c r="D96" s="18">
        <f>D97</f>
        <v>0</v>
      </c>
      <c r="E96" s="18">
        <f>E97</f>
        <v>0</v>
      </c>
      <c r="F96" s="18">
        <f>F97</f>
        <v>0</v>
      </c>
      <c r="G96" s="19"/>
      <c r="H96" s="19">
        <f>SUM(C96:G96)</f>
        <v>100000</v>
      </c>
    </row>
    <row r="97" spans="1:8" ht="15" customHeight="1">
      <c r="A97" s="1">
        <v>464910</v>
      </c>
      <c r="B97" s="20" t="s">
        <v>91</v>
      </c>
      <c r="C97" s="21">
        <v>100000</v>
      </c>
      <c r="G97" s="22">
        <f>SUM(C97:F97)</f>
        <v>100000</v>
      </c>
      <c r="H97" s="19"/>
    </row>
    <row r="98" spans="1:8" ht="15" customHeight="1">
      <c r="A98" s="16">
        <v>480</v>
      </c>
      <c r="B98" s="17" t="s">
        <v>92</v>
      </c>
      <c r="C98" s="18">
        <f>SUM(C99:C104)</f>
        <v>0</v>
      </c>
      <c r="D98" s="18">
        <f>SUM(D99:D104)</f>
        <v>0</v>
      </c>
      <c r="E98" s="18">
        <f>SUM(E99:E104)</f>
        <v>0</v>
      </c>
      <c r="F98" s="18">
        <f>SUM(F99:F104)</f>
        <v>0</v>
      </c>
      <c r="G98" s="22"/>
      <c r="H98" s="19">
        <f>SUM(C98:F98)</f>
        <v>0</v>
      </c>
    </row>
    <row r="99" spans="1:7" ht="15" customHeight="1">
      <c r="A99" s="1">
        <v>480110</v>
      </c>
      <c r="B99" s="20" t="s">
        <v>93</v>
      </c>
      <c r="G99" s="22"/>
    </row>
    <row r="100" spans="1:7" ht="15" customHeight="1">
      <c r="A100" s="1">
        <v>480130</v>
      </c>
      <c r="B100" s="20" t="s">
        <v>94</v>
      </c>
      <c r="G100" s="22"/>
    </row>
    <row r="101" spans="1:7" ht="15" customHeight="1">
      <c r="A101" s="1">
        <v>480140</v>
      </c>
      <c r="B101" s="20" t="s">
        <v>95</v>
      </c>
      <c r="G101" s="22"/>
    </row>
    <row r="102" spans="1:7" ht="15" customHeight="1">
      <c r="A102" s="1">
        <v>480160</v>
      </c>
      <c r="B102" s="20" t="s">
        <v>96</v>
      </c>
      <c r="G102" s="22">
        <f>SUM(C102:F102)</f>
        <v>0</v>
      </c>
    </row>
    <row r="103" spans="1:7" ht="15" customHeight="1">
      <c r="A103" s="1">
        <v>480210</v>
      </c>
      <c r="B103" s="20" t="s">
        <v>97</v>
      </c>
      <c r="G103" s="22">
        <f>SUM(C103:F103)</f>
        <v>0</v>
      </c>
    </row>
    <row r="104" spans="1:7" ht="15" customHeight="1">
      <c r="A104" s="1">
        <v>480290</v>
      </c>
      <c r="B104" s="20" t="s">
        <v>114</v>
      </c>
      <c r="G104" s="22"/>
    </row>
    <row r="105" spans="1:8" s="16" customFormat="1" ht="15" customHeight="1">
      <c r="A105" s="16">
        <v>483</v>
      </c>
      <c r="B105" s="17" t="s">
        <v>98</v>
      </c>
      <c r="C105" s="18">
        <f>C106+C107</f>
        <v>0</v>
      </c>
      <c r="D105" s="18">
        <f>D106+D107</f>
        <v>0</v>
      </c>
      <c r="E105" s="18">
        <f>E106+E107</f>
        <v>0</v>
      </c>
      <c r="F105" s="18">
        <f>F106+F107</f>
        <v>0</v>
      </c>
      <c r="G105" s="19"/>
      <c r="H105" s="19">
        <f>SUM(C105:G105)</f>
        <v>0</v>
      </c>
    </row>
    <row r="106" spans="1:7" ht="15" customHeight="1">
      <c r="A106" s="1">
        <v>483110</v>
      </c>
      <c r="B106" s="20" t="s">
        <v>99</v>
      </c>
      <c r="G106" s="22">
        <f>SUM(C106:F106)</f>
        <v>0</v>
      </c>
    </row>
    <row r="107" spans="1:7" ht="15" customHeight="1">
      <c r="A107" s="1">
        <v>483120</v>
      </c>
      <c r="B107" s="20" t="s">
        <v>100</v>
      </c>
      <c r="G107" s="22"/>
    </row>
    <row r="108" spans="1:8" s="16" customFormat="1" ht="15" customHeight="1">
      <c r="A108" s="16">
        <v>485</v>
      </c>
      <c r="B108" s="17" t="s">
        <v>101</v>
      </c>
      <c r="C108" s="18">
        <f>C109+C110</f>
        <v>0</v>
      </c>
      <c r="D108" s="18">
        <f>D109+D110</f>
        <v>0</v>
      </c>
      <c r="E108" s="18">
        <f>E109+E110</f>
        <v>0</v>
      </c>
      <c r="F108" s="18">
        <f>F109+F110</f>
        <v>0</v>
      </c>
      <c r="H108" s="19">
        <f>SUM(C108:G108)</f>
        <v>0</v>
      </c>
    </row>
    <row r="109" spans="1:7" ht="15" customHeight="1">
      <c r="A109" s="1">
        <v>485710</v>
      </c>
      <c r="B109" s="20" t="s">
        <v>102</v>
      </c>
      <c r="G109" s="22"/>
    </row>
    <row r="110" spans="1:7" ht="15" customHeight="1">
      <c r="A110" s="1">
        <v>485120</v>
      </c>
      <c r="B110" s="20" t="s">
        <v>103</v>
      </c>
      <c r="G110" s="22">
        <f>SUM(D110:F110)</f>
        <v>0</v>
      </c>
    </row>
    <row r="111" spans="1:8" s="16" customFormat="1" ht="15" customHeight="1">
      <c r="A111" s="16">
        <v>486</v>
      </c>
      <c r="B111" s="17" t="s">
        <v>104</v>
      </c>
      <c r="C111" s="18">
        <f>C112</f>
        <v>0</v>
      </c>
      <c r="D111" s="18">
        <f>D112</f>
        <v>0</v>
      </c>
      <c r="E111" s="18">
        <f>E112</f>
        <v>0</v>
      </c>
      <c r="F111" s="18">
        <f>F112</f>
        <v>0</v>
      </c>
      <c r="G111" s="19"/>
      <c r="H111" s="19">
        <f>SUM(C111:G111)</f>
        <v>0</v>
      </c>
    </row>
    <row r="112" spans="1:7" ht="15" customHeight="1">
      <c r="A112" s="1">
        <v>486190</v>
      </c>
      <c r="B112" s="20" t="s">
        <v>105</v>
      </c>
      <c r="G112" s="22">
        <f>SUM(C112:F112)</f>
        <v>0</v>
      </c>
    </row>
    <row r="113" spans="2:8" s="22" customFormat="1" ht="18" customHeight="1">
      <c r="B113" s="23"/>
      <c r="C113" s="18">
        <f>C98+C90+C73+C63+C45+C32+C27+C96+C105+C108+C111</f>
        <v>1607500</v>
      </c>
      <c r="D113" s="18">
        <f>D98+D90+D73+D63+D45+D32+D27+D96+D105+D108+D111</f>
        <v>742500</v>
      </c>
      <c r="E113" s="18">
        <f>E98+E90+E73+E63+E45+E32+E27+E96+E105+E108+E111</f>
        <v>692500</v>
      </c>
      <c r="F113" s="18">
        <f>F98+F90+F73+F63+F45+F32+F27+F96+F105+F108+F111</f>
        <v>647500</v>
      </c>
      <c r="G113" s="19">
        <f>SUM(C113:F113)</f>
        <v>3690000</v>
      </c>
      <c r="H113" s="19">
        <f>SUM(H27:H112)</f>
        <v>3690000</v>
      </c>
    </row>
    <row r="117" spans="2:6" ht="11.25">
      <c r="B117" s="20"/>
      <c r="C117" s="20"/>
      <c r="D117" s="20"/>
      <c r="E117" s="20"/>
      <c r="F117" s="20"/>
    </row>
    <row r="118" spans="2:6" ht="11.25">
      <c r="B118" s="20" t="s">
        <v>106</v>
      </c>
      <c r="C118" s="20"/>
      <c r="D118" s="20"/>
      <c r="E118" s="20"/>
      <c r="F118" s="20"/>
    </row>
    <row r="119" spans="2:9" ht="11.25">
      <c r="B119" s="20"/>
      <c r="C119" s="27" t="s">
        <v>118</v>
      </c>
      <c r="D119" s="28"/>
      <c r="E119" s="29"/>
      <c r="G119" s="33" t="s">
        <v>119</v>
      </c>
      <c r="H119" s="34"/>
      <c r="I119" s="35"/>
    </row>
    <row r="120" spans="3:9" ht="11.25">
      <c r="C120" s="30"/>
      <c r="D120" s="31"/>
      <c r="E120" s="32"/>
      <c r="G120" s="36"/>
      <c r="H120" s="37"/>
      <c r="I120" s="38"/>
    </row>
  </sheetData>
  <sheetProtection/>
  <mergeCells count="3">
    <mergeCell ref="B1:G1"/>
    <mergeCell ref="C119:E120"/>
    <mergeCell ref="G119:I1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sjovanoska</dc:creator>
  <cp:keywords/>
  <dc:description/>
  <cp:lastModifiedBy>38975871809</cp:lastModifiedBy>
  <cp:lastPrinted>2020-01-23T09:18:52Z</cp:lastPrinted>
  <dcterms:created xsi:type="dcterms:W3CDTF">2012-01-17T09:18:01Z</dcterms:created>
  <dcterms:modified xsi:type="dcterms:W3CDTF">2022-12-26T11:35:50Z</dcterms:modified>
  <cp:category/>
  <cp:version/>
  <cp:contentType/>
  <cp:contentStatus/>
</cp:coreProperties>
</file>